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Belles Docs\"/>
    </mc:Choice>
  </mc:AlternateContent>
  <bookViews>
    <workbookView xWindow="0" yWindow="0" windowWidth="25515" windowHeight="11220"/>
  </bookViews>
  <sheets>
    <sheet name="Tracking sheet" sheetId="1" r:id="rId1"/>
    <sheet name="Instruction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D12" i="1" s="1"/>
  <c r="E12" i="1" l="1"/>
  <c r="G12" i="1" s="1"/>
  <c r="I12" i="1" s="1"/>
  <c r="K12" i="1" s="1"/>
  <c r="M12" i="1" s="1"/>
  <c r="O12" i="1" s="1"/>
  <c r="Q12" i="1" l="1"/>
  <c r="P12" i="1"/>
  <c r="C13" i="1"/>
  <c r="F12" i="1"/>
  <c r="N12" i="1"/>
  <c r="J12" i="1"/>
  <c r="H12" i="1"/>
  <c r="D13" i="1" l="1"/>
  <c r="S12" i="1"/>
  <c r="R12" i="1"/>
  <c r="L12" i="1"/>
  <c r="E13" i="1" l="1"/>
  <c r="C14" i="1"/>
  <c r="D14" i="1" s="1"/>
  <c r="C15" i="1" s="1"/>
  <c r="D15" i="1" s="1"/>
  <c r="C16" i="1" s="1"/>
  <c r="D16" i="1" s="1"/>
  <c r="U12" i="1"/>
  <c r="T12" i="1"/>
  <c r="F13" i="1" l="1"/>
  <c r="G13" i="1" s="1"/>
  <c r="W12" i="1"/>
  <c r="V12" i="1"/>
  <c r="C17" i="1"/>
  <c r="D17" i="1" s="1"/>
  <c r="H13" i="1" l="1"/>
  <c r="E14" i="1"/>
  <c r="F14" i="1" s="1"/>
  <c r="E15" i="1" s="1"/>
  <c r="F15" i="1" s="1"/>
  <c r="E16" i="1" s="1"/>
  <c r="F16" i="1" s="1"/>
  <c r="Y12" i="1"/>
  <c r="X12" i="1"/>
  <c r="C18" i="1"/>
  <c r="D18" i="1" s="1"/>
  <c r="G14" i="1" l="1"/>
  <c r="H14" i="1" s="1"/>
  <c r="I13" i="1"/>
  <c r="J13" i="1" s="1"/>
  <c r="AA12" i="1"/>
  <c r="AC12" i="1" s="1"/>
  <c r="Z12" i="1"/>
  <c r="E17" i="1"/>
  <c r="F17" i="1" s="1"/>
  <c r="C19" i="1"/>
  <c r="D19" i="1" s="1"/>
  <c r="G15" i="1" l="1"/>
  <c r="H15" i="1" s="1"/>
  <c r="K13" i="1"/>
  <c r="L13" i="1" s="1"/>
  <c r="I14" i="1"/>
  <c r="J14" i="1" s="1"/>
  <c r="AB12" i="1"/>
  <c r="E18" i="1"/>
  <c r="F18" i="1" s="1"/>
  <c r="C20" i="1"/>
  <c r="D20" i="1" s="1"/>
  <c r="G16" i="1" l="1"/>
  <c r="H16" i="1" s="1"/>
  <c r="I15" i="1"/>
  <c r="J15" i="1" s="1"/>
  <c r="M13" i="1"/>
  <c r="K14" i="1"/>
  <c r="L14" i="1" s="1"/>
  <c r="AE12" i="1"/>
  <c r="AD12" i="1"/>
  <c r="E19" i="1"/>
  <c r="F19" i="1" s="1"/>
  <c r="C21" i="1"/>
  <c r="D21" i="1" s="1"/>
  <c r="G17" i="1" l="1"/>
  <c r="H17" i="1" s="1"/>
  <c r="I16" i="1"/>
  <c r="J16" i="1" s="1"/>
  <c r="K15" i="1"/>
  <c r="L15" i="1" s="1"/>
  <c r="N13" i="1"/>
  <c r="M14" i="1" s="1"/>
  <c r="AG12" i="1"/>
  <c r="AH12" i="1" s="1"/>
  <c r="AF12" i="1"/>
  <c r="E20" i="1"/>
  <c r="F20" i="1" s="1"/>
  <c r="K16" i="1" l="1"/>
  <c r="L16" i="1" s="1"/>
  <c r="G18" i="1"/>
  <c r="H18" i="1" s="1"/>
  <c r="I17" i="1"/>
  <c r="J17" i="1" s="1"/>
  <c r="N14" i="1"/>
  <c r="O13" i="1"/>
  <c r="P13" i="1" s="1"/>
  <c r="C22" i="1"/>
  <c r="E21" i="1"/>
  <c r="F21" i="1" s="1"/>
  <c r="G19" i="1" l="1"/>
  <c r="H19" i="1" s="1"/>
  <c r="I18" i="1"/>
  <c r="J18" i="1" s="1"/>
  <c r="K17" i="1"/>
  <c r="L17" i="1" s="1"/>
  <c r="O14" i="1"/>
  <c r="P14" i="1" s="1"/>
  <c r="M15" i="1"/>
  <c r="N15" i="1" s="1"/>
  <c r="Q13" i="1"/>
  <c r="R13" i="1" s="1"/>
  <c r="D22" i="1"/>
  <c r="I19" i="1" l="1"/>
  <c r="J19" i="1" s="1"/>
  <c r="K18" i="1"/>
  <c r="L18" i="1" s="1"/>
  <c r="G20" i="1"/>
  <c r="H20" i="1" s="1"/>
  <c r="G21" i="1" s="1"/>
  <c r="M16" i="1"/>
  <c r="N16" i="1" s="1"/>
  <c r="M17" i="1" s="1"/>
  <c r="O15" i="1"/>
  <c r="P15" i="1" s="1"/>
  <c r="S13" i="1"/>
  <c r="T13" i="1" s="1"/>
  <c r="Q14" i="1"/>
  <c r="C23" i="1"/>
  <c r="D23" i="1" s="1"/>
  <c r="E22" i="1"/>
  <c r="K19" i="1" l="1"/>
  <c r="L19" i="1" s="1"/>
  <c r="I20" i="1"/>
  <c r="J20" i="1" s="1"/>
  <c r="H21" i="1"/>
  <c r="N17" i="1"/>
  <c r="M18" i="1" s="1"/>
  <c r="O16" i="1"/>
  <c r="P16" i="1" s="1"/>
  <c r="U13" i="1"/>
  <c r="V13" i="1" s="1"/>
  <c r="R14" i="1"/>
  <c r="Q15" i="1" s="1"/>
  <c r="F22" i="1"/>
  <c r="C24" i="1"/>
  <c r="D24" i="1" s="1"/>
  <c r="I21" i="1" l="1"/>
  <c r="J21" i="1" s="1"/>
  <c r="K20" i="1"/>
  <c r="L20" i="1" s="1"/>
  <c r="G22" i="1"/>
  <c r="N18" i="1"/>
  <c r="M19" i="1" s="1"/>
  <c r="O17" i="1"/>
  <c r="P17" i="1" s="1"/>
  <c r="S14" i="1"/>
  <c r="T14" i="1" s="1"/>
  <c r="W13" i="1"/>
  <c r="R15" i="1"/>
  <c r="Q16" i="1" s="1"/>
  <c r="E23" i="1"/>
  <c r="F23" i="1" s="1"/>
  <c r="C25" i="1"/>
  <c r="D25" i="1" s="1"/>
  <c r="K21" i="1" l="1"/>
  <c r="L21" i="1" s="1"/>
  <c r="H22" i="1"/>
  <c r="G23" i="1" s="1"/>
  <c r="H23" i="1" s="1"/>
  <c r="O18" i="1"/>
  <c r="P18" i="1" s="1"/>
  <c r="S15" i="1"/>
  <c r="T15" i="1" s="1"/>
  <c r="U14" i="1"/>
  <c r="V14" i="1" s="1"/>
  <c r="X13" i="1"/>
  <c r="R16" i="1"/>
  <c r="Q17" i="1" s="1"/>
  <c r="E24" i="1"/>
  <c r="F24" i="1" s="1"/>
  <c r="C26" i="1"/>
  <c r="D26" i="1" s="1"/>
  <c r="G24" i="1" l="1"/>
  <c r="H24" i="1" s="1"/>
  <c r="I22" i="1"/>
  <c r="J22" i="1" s="1"/>
  <c r="I23" i="1" s="1"/>
  <c r="J23" i="1" s="1"/>
  <c r="W14" i="1"/>
  <c r="X14" i="1" s="1"/>
  <c r="S16" i="1"/>
  <c r="T16" i="1" s="1"/>
  <c r="U15" i="1"/>
  <c r="V15" i="1" s="1"/>
  <c r="Y13" i="1"/>
  <c r="Z13" i="1" s="1"/>
  <c r="R17" i="1"/>
  <c r="Q18" i="1" s="1"/>
  <c r="E25" i="1"/>
  <c r="F25" i="1" s="1"/>
  <c r="C27" i="1"/>
  <c r="D27" i="1" s="1"/>
  <c r="G25" i="1" l="1"/>
  <c r="H25" i="1" s="1"/>
  <c r="K22" i="1"/>
  <c r="L22" i="1" s="1"/>
  <c r="I24" i="1"/>
  <c r="J24" i="1" s="1"/>
  <c r="U16" i="1"/>
  <c r="V16" i="1" s="1"/>
  <c r="S17" i="1"/>
  <c r="T17" i="1" s="1"/>
  <c r="Y14" i="1"/>
  <c r="W15" i="1"/>
  <c r="AA13" i="1"/>
  <c r="AB13" i="1" s="1"/>
  <c r="N19" i="1"/>
  <c r="E26" i="1"/>
  <c r="F26" i="1" s="1"/>
  <c r="C28" i="1"/>
  <c r="D28" i="1" s="1"/>
  <c r="R18" i="1"/>
  <c r="K23" i="1" l="1"/>
  <c r="L23" i="1" s="1"/>
  <c r="K24" i="1" s="1"/>
  <c r="L24" i="1" s="1"/>
  <c r="I25" i="1"/>
  <c r="J25" i="1" s="1"/>
  <c r="G26" i="1"/>
  <c r="O19" i="1"/>
  <c r="P19" i="1" s="1"/>
  <c r="M20" i="1"/>
  <c r="N20" i="1" s="1"/>
  <c r="M21" i="1" s="1"/>
  <c r="S18" i="1"/>
  <c r="U17" i="1"/>
  <c r="V17" i="1" s="1"/>
  <c r="AC13" i="1"/>
  <c r="AD13" i="1" s="1"/>
  <c r="Z14" i="1"/>
  <c r="X15" i="1"/>
  <c r="W16" i="1" s="1"/>
  <c r="E27" i="1"/>
  <c r="F27" i="1" s="1"/>
  <c r="C29" i="1"/>
  <c r="D29" i="1" s="1"/>
  <c r="H26" i="1"/>
  <c r="G27" i="1" l="1"/>
  <c r="H27" i="1" s="1"/>
  <c r="I26" i="1"/>
  <c r="J26" i="1" s="1"/>
  <c r="K25" i="1"/>
  <c r="L25" i="1" s="1"/>
  <c r="O20" i="1"/>
  <c r="P20" i="1" s="1"/>
  <c r="Q19" i="1"/>
  <c r="R19" i="1" s="1"/>
  <c r="Y15" i="1"/>
  <c r="Z15" i="1" s="1"/>
  <c r="AE13" i="1"/>
  <c r="AF13" i="1" s="1"/>
  <c r="AA14" i="1"/>
  <c r="X16" i="1"/>
  <c r="W17" i="1" s="1"/>
  <c r="N21" i="1"/>
  <c r="M22" i="1" s="1"/>
  <c r="E28" i="1"/>
  <c r="F28" i="1" s="1"/>
  <c r="C30" i="1"/>
  <c r="D30" i="1" s="1"/>
  <c r="T18" i="1"/>
  <c r="G28" i="1" l="1"/>
  <c r="I27" i="1"/>
  <c r="K26" i="1"/>
  <c r="L26" i="1" s="1"/>
  <c r="O21" i="1"/>
  <c r="P21" i="1" s="1"/>
  <c r="S19" i="1"/>
  <c r="T19" i="1" s="1"/>
  <c r="Q20" i="1"/>
  <c r="U18" i="1"/>
  <c r="Y16" i="1"/>
  <c r="Z16" i="1" s="1"/>
  <c r="AG13" i="1"/>
  <c r="AH13" i="1" s="1"/>
  <c r="AB14" i="1"/>
  <c r="AA15" i="1" s="1"/>
  <c r="X17" i="1"/>
  <c r="N22" i="1"/>
  <c r="M23" i="1" s="1"/>
  <c r="C31" i="1"/>
  <c r="D31" i="1" s="1"/>
  <c r="O22" i="1" l="1"/>
  <c r="P22" i="1" s="1"/>
  <c r="Y17" i="1"/>
  <c r="Z17" i="1" s="1"/>
  <c r="AC14" i="1"/>
  <c r="AD14" i="1" s="1"/>
  <c r="AB15" i="1"/>
  <c r="AA16" i="1" s="1"/>
  <c r="R20" i="1"/>
  <c r="Q21" i="1" s="1"/>
  <c r="N23" i="1"/>
  <c r="M24" i="1" s="1"/>
  <c r="C32" i="1"/>
  <c r="D32" i="1" s="1"/>
  <c r="O23" i="1" l="1"/>
  <c r="P23" i="1" s="1"/>
  <c r="S20" i="1"/>
  <c r="T20" i="1" s="1"/>
  <c r="AC15" i="1"/>
  <c r="AD15" i="1" s="1"/>
  <c r="AE14" i="1"/>
  <c r="AF14" i="1" s="1"/>
  <c r="AB16" i="1"/>
  <c r="AA17" i="1" s="1"/>
  <c r="V18" i="1"/>
  <c r="U19" i="1" s="1"/>
  <c r="N24" i="1"/>
  <c r="M25" i="1" s="1"/>
  <c r="C33" i="1"/>
  <c r="D33" i="1" s="1"/>
  <c r="O24" i="1" l="1"/>
  <c r="P24" i="1" s="1"/>
  <c r="W18" i="1"/>
  <c r="AC16" i="1"/>
  <c r="AD16" i="1" s="1"/>
  <c r="R21" i="1"/>
  <c r="Q22" i="1" s="1"/>
  <c r="AG14" i="1"/>
  <c r="AH14" i="1" s="1"/>
  <c r="AB17" i="1"/>
  <c r="AE15" i="1"/>
  <c r="AF15" i="1" s="1"/>
  <c r="V19" i="1"/>
  <c r="U20" i="1" s="1"/>
  <c r="N25" i="1"/>
  <c r="M26" i="1" s="1"/>
  <c r="C34" i="1"/>
  <c r="D34" i="1" s="1"/>
  <c r="O25" i="1" l="1"/>
  <c r="P25" i="1" s="1"/>
  <c r="S21" i="1"/>
  <c r="T21" i="1" s="1"/>
  <c r="AC17" i="1"/>
  <c r="AD17" i="1" s="1"/>
  <c r="X18" i="1"/>
  <c r="R22" i="1"/>
  <c r="AE16" i="1"/>
  <c r="AF16" i="1" s="1"/>
  <c r="V20" i="1"/>
  <c r="N26" i="1"/>
  <c r="C35" i="1"/>
  <c r="D35" i="1" s="1"/>
  <c r="S22" i="1" l="1"/>
  <c r="T22" i="1" s="1"/>
  <c r="O26" i="1"/>
  <c r="P26" i="1" s="1"/>
  <c r="Q23" i="1"/>
  <c r="R23" i="1" s="1"/>
  <c r="U21" i="1"/>
  <c r="V21" i="1" s="1"/>
  <c r="W19" i="1"/>
  <c r="X19" i="1" s="1"/>
  <c r="Y18" i="1"/>
  <c r="Z18" i="1" s="1"/>
  <c r="AE17" i="1"/>
  <c r="AF17" i="1" s="1"/>
  <c r="AG15" i="1"/>
  <c r="C36" i="1"/>
  <c r="D36" i="1" s="1"/>
  <c r="Q24" i="1" l="1"/>
  <c r="R24" i="1" s="1"/>
  <c r="S23" i="1"/>
  <c r="T23" i="1" s="1"/>
  <c r="U22" i="1"/>
  <c r="V22" i="1" s="1"/>
  <c r="W20" i="1"/>
  <c r="X20" i="1" s="1"/>
  <c r="W21" i="1" s="1"/>
  <c r="Y19" i="1"/>
  <c r="Z19" i="1" s="1"/>
  <c r="AA18" i="1"/>
  <c r="AB18" i="1" s="1"/>
  <c r="AH15" i="1"/>
  <c r="C37" i="1"/>
  <c r="D37" i="1" s="1"/>
  <c r="Q25" i="1" l="1"/>
  <c r="R25" i="1" s="1"/>
  <c r="U23" i="1"/>
  <c r="V23" i="1" s="1"/>
  <c r="S24" i="1"/>
  <c r="T24" i="1" s="1"/>
  <c r="X21" i="1"/>
  <c r="W22" i="1" s="1"/>
  <c r="Y20" i="1"/>
  <c r="Z20" i="1" s="1"/>
  <c r="AA19" i="1"/>
  <c r="AB19" i="1" s="1"/>
  <c r="AC18" i="1"/>
  <c r="AG16" i="1"/>
  <c r="AH16" i="1" s="1"/>
  <c r="C38" i="1"/>
  <c r="D38" i="1" s="1"/>
  <c r="Q26" i="1" l="1"/>
  <c r="R26" i="1" s="1"/>
  <c r="S25" i="1"/>
  <c r="T25" i="1" s="1"/>
  <c r="U24" i="1"/>
  <c r="V24" i="1" s="1"/>
  <c r="Y21" i="1"/>
  <c r="Z21" i="1" s="1"/>
  <c r="AA20" i="1"/>
  <c r="AD18" i="1"/>
  <c r="AC19" i="1" s="1"/>
  <c r="AD19" i="1" s="1"/>
  <c r="AG17" i="1"/>
  <c r="AH17" i="1" s="1"/>
  <c r="X22" i="1"/>
  <c r="W23" i="1" s="1"/>
  <c r="C39" i="1"/>
  <c r="D39" i="1" s="1"/>
  <c r="U25" i="1" l="1"/>
  <c r="V25" i="1" s="1"/>
  <c r="S26" i="1"/>
  <c r="T26" i="1" s="1"/>
  <c r="Y22" i="1"/>
  <c r="Z22" i="1" s="1"/>
  <c r="AE18" i="1"/>
  <c r="AF18" i="1" s="1"/>
  <c r="AE19" i="1" s="1"/>
  <c r="AF19" i="1" s="1"/>
  <c r="AB20" i="1"/>
  <c r="X23" i="1"/>
  <c r="W24" i="1" s="1"/>
  <c r="C40" i="1"/>
  <c r="D40" i="1" s="1"/>
  <c r="U26" i="1" l="1"/>
  <c r="V26" i="1" s="1"/>
  <c r="Y23" i="1"/>
  <c r="Z23" i="1" s="1"/>
  <c r="AG18" i="1"/>
  <c r="AH18" i="1" s="1"/>
  <c r="AG19" i="1" s="1"/>
  <c r="AH19" i="1" s="1"/>
  <c r="AA21" i="1"/>
  <c r="AB21" i="1" s="1"/>
  <c r="AA22" i="1" s="1"/>
  <c r="AC20" i="1"/>
  <c r="AD20" i="1" s="1"/>
  <c r="X24" i="1"/>
  <c r="W25" i="1" s="1"/>
  <c r="C41" i="1"/>
  <c r="D41" i="1" s="1"/>
  <c r="Y24" i="1" l="1"/>
  <c r="Z24" i="1" s="1"/>
  <c r="AC21" i="1"/>
  <c r="AD21" i="1" s="1"/>
  <c r="AE20" i="1"/>
  <c r="AF20" i="1" s="1"/>
  <c r="AB22" i="1"/>
  <c r="AA23" i="1" s="1"/>
  <c r="X25" i="1"/>
  <c r="W26" i="1" s="1"/>
  <c r="C42" i="1"/>
  <c r="D42" i="1" s="1"/>
  <c r="Y25" i="1" l="1"/>
  <c r="Z25" i="1" s="1"/>
  <c r="AC22" i="1"/>
  <c r="AD22" i="1" s="1"/>
  <c r="AG20" i="1"/>
  <c r="AH20" i="1" s="1"/>
  <c r="AE21" i="1"/>
  <c r="AF21" i="1" s="1"/>
  <c r="AB23" i="1"/>
  <c r="AA24" i="1" s="1"/>
  <c r="X26" i="1"/>
  <c r="C43" i="1"/>
  <c r="D43" i="1" s="1"/>
  <c r="Y26" i="1" l="1"/>
  <c r="Z26" i="1" s="1"/>
  <c r="AC23" i="1"/>
  <c r="AD23" i="1" s="1"/>
  <c r="AE22" i="1"/>
  <c r="AF22" i="1" s="1"/>
  <c r="AG21" i="1"/>
  <c r="AH21" i="1" s="1"/>
  <c r="AB24" i="1"/>
  <c r="AA25" i="1" s="1"/>
  <c r="C44" i="1"/>
  <c r="D44" i="1" s="1"/>
  <c r="AC24" i="1" l="1"/>
  <c r="AD24" i="1" s="1"/>
  <c r="AG22" i="1"/>
  <c r="AH22" i="1" s="1"/>
  <c r="AE23" i="1"/>
  <c r="AF23" i="1" s="1"/>
  <c r="AB25" i="1"/>
  <c r="AA26" i="1" s="1"/>
  <c r="C45" i="1"/>
  <c r="D45" i="1" s="1"/>
  <c r="AC25" i="1" l="1"/>
  <c r="AD25" i="1" s="1"/>
  <c r="AE24" i="1"/>
  <c r="AF24" i="1" s="1"/>
  <c r="AG23" i="1"/>
  <c r="AH23" i="1" s="1"/>
  <c r="AB26" i="1"/>
  <c r="C46" i="1"/>
  <c r="D46" i="1" s="1"/>
  <c r="AC26" i="1" l="1"/>
  <c r="AD26" i="1" s="1"/>
  <c r="AG24" i="1"/>
  <c r="AH24" i="1" s="1"/>
  <c r="AE25" i="1"/>
  <c r="AF25" i="1" s="1"/>
  <c r="C47" i="1"/>
  <c r="D47" i="1" s="1"/>
  <c r="AE26" i="1" l="1"/>
  <c r="AF26" i="1" s="1"/>
  <c r="AG25" i="1"/>
  <c r="AH25" i="1" s="1"/>
  <c r="C48" i="1"/>
  <c r="D48" i="1" s="1"/>
  <c r="AG26" i="1" l="1"/>
  <c r="AH26" i="1" s="1"/>
  <c r="C49" i="1"/>
  <c r="D49" i="1" s="1"/>
  <c r="C50" i="1" l="1"/>
  <c r="D50" i="1" s="1"/>
  <c r="C51" i="1" l="1"/>
  <c r="D51" i="1" s="1"/>
  <c r="C52" i="1" l="1"/>
  <c r="D52" i="1" s="1"/>
  <c r="C53" i="1" l="1"/>
  <c r="D53" i="1" s="1"/>
  <c r="C54" i="1" l="1"/>
  <c r="D54" i="1" s="1"/>
  <c r="C55" i="1" l="1"/>
  <c r="D55" i="1" s="1"/>
  <c r="C56" i="1" l="1"/>
  <c r="D56" i="1" s="1"/>
  <c r="C57" i="1" l="1"/>
  <c r="D57" i="1" s="1"/>
  <c r="C58" i="1" l="1"/>
  <c r="D58" i="1" s="1"/>
  <c r="C59" i="1" l="1"/>
  <c r="D59" i="1" s="1"/>
  <c r="C60" i="1" l="1"/>
  <c r="D60" i="1" s="1"/>
  <c r="C61" i="1" l="1"/>
  <c r="D61" i="1" s="1"/>
  <c r="C62" i="1" l="1"/>
  <c r="D62" i="1" s="1"/>
  <c r="C63" i="1" l="1"/>
  <c r="D63" i="1" s="1"/>
  <c r="C64" i="1" l="1"/>
  <c r="D64" i="1" s="1"/>
  <c r="C65" i="1" l="1"/>
  <c r="D65" i="1" s="1"/>
  <c r="C66" i="1" l="1"/>
  <c r="D66" i="1" s="1"/>
  <c r="C67" i="1" l="1"/>
  <c r="D67" i="1" s="1"/>
  <c r="C68" i="1" l="1"/>
  <c r="D68" i="1" s="1"/>
  <c r="C69" i="1" l="1"/>
  <c r="D69" i="1" s="1"/>
  <c r="C70" i="1" l="1"/>
  <c r="D70" i="1" s="1"/>
  <c r="C71" i="1" l="1"/>
  <c r="D71" i="1" s="1"/>
  <c r="C72" i="1" l="1"/>
  <c r="D72" i="1" s="1"/>
  <c r="C73" i="1" l="1"/>
  <c r="D73" i="1" s="1"/>
  <c r="C74" i="1" l="1"/>
  <c r="D74" i="1" s="1"/>
  <c r="C75" i="1" l="1"/>
  <c r="D75" i="1" s="1"/>
  <c r="C76" i="1" l="1"/>
  <c r="D76" i="1" s="1"/>
  <c r="C77" i="1" l="1"/>
  <c r="D77" i="1" s="1"/>
  <c r="C78" i="1" l="1"/>
  <c r="D78" i="1" s="1"/>
  <c r="C79" i="1" l="1"/>
  <c r="D79" i="1" l="1"/>
  <c r="C80" i="1" l="1"/>
  <c r="D80" i="1" s="1"/>
  <c r="C81" i="1" l="1"/>
  <c r="D81" i="1" s="1"/>
  <c r="C82" i="1" l="1"/>
  <c r="D82" i="1" s="1"/>
  <c r="C83" i="1" l="1"/>
  <c r="D83" i="1" s="1"/>
  <c r="C84" i="1" l="1"/>
  <c r="D84" i="1" s="1"/>
  <c r="C85" i="1" l="1"/>
  <c r="D85" i="1" s="1"/>
  <c r="C86" i="1" l="1"/>
  <c r="D86" i="1" s="1"/>
  <c r="C87" i="1" l="1"/>
  <c r="D87" i="1" s="1"/>
  <c r="C88" i="1" l="1"/>
  <c r="D88" i="1" s="1"/>
  <c r="C89" i="1" l="1"/>
  <c r="D89" i="1" s="1"/>
  <c r="C90" i="1" l="1"/>
  <c r="D90" i="1" s="1"/>
  <c r="C91" i="1" l="1"/>
  <c r="D91" i="1" s="1"/>
  <c r="C92" i="1" l="1"/>
  <c r="D92" i="1" s="1"/>
  <c r="C93" i="1" l="1"/>
  <c r="D93" i="1" s="1"/>
  <c r="C94" i="1" l="1"/>
  <c r="D94" i="1" s="1"/>
  <c r="C95" i="1" l="1"/>
  <c r="D95" i="1" s="1"/>
  <c r="E29" i="1"/>
  <c r="F29" i="1" s="1"/>
  <c r="C96" i="1" l="1"/>
  <c r="D96" i="1" s="1"/>
  <c r="E30" i="1"/>
  <c r="F30" i="1" s="1"/>
  <c r="C97" i="1" l="1"/>
  <c r="D97" i="1" s="1"/>
  <c r="E31" i="1"/>
  <c r="F31" i="1" s="1"/>
  <c r="J27" i="1" l="1"/>
  <c r="H28" i="1"/>
  <c r="G29" i="1" s="1"/>
  <c r="C98" i="1"/>
  <c r="D98" i="1" s="1"/>
  <c r="E32" i="1"/>
  <c r="F32" i="1" s="1"/>
  <c r="I28" i="1" l="1"/>
  <c r="J28" i="1" s="1"/>
  <c r="K27" i="1"/>
  <c r="H29" i="1"/>
  <c r="G30" i="1" s="1"/>
  <c r="C99" i="1"/>
  <c r="D99" i="1" s="1"/>
  <c r="E33" i="1"/>
  <c r="F33" i="1" s="1"/>
  <c r="I29" i="1" l="1"/>
  <c r="L27" i="1"/>
  <c r="H30" i="1"/>
  <c r="G31" i="1" s="1"/>
  <c r="C100" i="1"/>
  <c r="D100" i="1" s="1"/>
  <c r="E34" i="1"/>
  <c r="F34" i="1" s="1"/>
  <c r="M27" i="1" l="1"/>
  <c r="K28" i="1"/>
  <c r="L28" i="1" s="1"/>
  <c r="J29" i="1"/>
  <c r="I30" i="1" s="1"/>
  <c r="H31" i="1"/>
  <c r="G32" i="1" s="1"/>
  <c r="C101" i="1"/>
  <c r="D101" i="1" s="1"/>
  <c r="E35" i="1"/>
  <c r="F35" i="1" s="1"/>
  <c r="K29" i="1" l="1"/>
  <c r="L29" i="1" s="1"/>
  <c r="N27" i="1"/>
  <c r="O27" i="1" s="1"/>
  <c r="J30" i="1"/>
  <c r="I31" i="1" s="1"/>
  <c r="H32" i="1"/>
  <c r="G33" i="1" s="1"/>
  <c r="K30" i="1" l="1"/>
  <c r="L30" i="1" s="1"/>
  <c r="M28" i="1"/>
  <c r="N28" i="1" s="1"/>
  <c r="H33" i="1"/>
  <c r="G34" i="1" s="1"/>
  <c r="E36" i="1"/>
  <c r="F36" i="1" s="1"/>
  <c r="M29" i="1" l="1"/>
  <c r="N29" i="1" s="1"/>
  <c r="P27" i="1"/>
  <c r="J31" i="1"/>
  <c r="I32" i="1" s="1"/>
  <c r="H34" i="1"/>
  <c r="G35" i="1" s="1"/>
  <c r="E37" i="1"/>
  <c r="F37" i="1" s="1"/>
  <c r="K31" i="1" l="1"/>
  <c r="L31" i="1" s="1"/>
  <c r="M30" i="1"/>
  <c r="N30" i="1" s="1"/>
  <c r="Q27" i="1"/>
  <c r="O28" i="1"/>
  <c r="P28" i="1" s="1"/>
  <c r="O29" i="1" s="1"/>
  <c r="J32" i="1"/>
  <c r="I33" i="1" s="1"/>
  <c r="H35" i="1"/>
  <c r="G36" i="1" s="1"/>
  <c r="E38" i="1"/>
  <c r="F38" i="1" s="1"/>
  <c r="K32" i="1" l="1"/>
  <c r="L32" i="1" s="1"/>
  <c r="M31" i="1"/>
  <c r="N31" i="1" s="1"/>
  <c r="R27" i="1"/>
  <c r="S27" i="1" s="1"/>
  <c r="T27" i="1" s="1"/>
  <c r="P29" i="1"/>
  <c r="O30" i="1" s="1"/>
  <c r="J33" i="1"/>
  <c r="I34" i="1" s="1"/>
  <c r="H36" i="1"/>
  <c r="G37" i="1" s="1"/>
  <c r="E39" i="1"/>
  <c r="F39" i="1" s="1"/>
  <c r="K33" i="1" l="1"/>
  <c r="L33" i="1" s="1"/>
  <c r="M32" i="1"/>
  <c r="N32" i="1" s="1"/>
  <c r="Q28" i="1"/>
  <c r="R28" i="1" s="1"/>
  <c r="U27" i="1"/>
  <c r="V27" i="1" s="1"/>
  <c r="P30" i="1"/>
  <c r="O31" i="1" s="1"/>
  <c r="J34" i="1"/>
  <c r="I35" i="1" s="1"/>
  <c r="H37" i="1"/>
  <c r="G38" i="1" s="1"/>
  <c r="E40" i="1"/>
  <c r="F40" i="1" s="1"/>
  <c r="K34" i="1" l="1"/>
  <c r="L34" i="1" s="1"/>
  <c r="M33" i="1"/>
  <c r="N33" i="1" s="1"/>
  <c r="Q29" i="1"/>
  <c r="R29" i="1" s="1"/>
  <c r="S28" i="1"/>
  <c r="T28" i="1" s="1"/>
  <c r="W27" i="1"/>
  <c r="X27" i="1" s="1"/>
  <c r="P31" i="1"/>
  <c r="O32" i="1" s="1"/>
  <c r="J35" i="1"/>
  <c r="I36" i="1" s="1"/>
  <c r="H38" i="1"/>
  <c r="G39" i="1" s="1"/>
  <c r="K35" i="1" l="1"/>
  <c r="L35" i="1" s="1"/>
  <c r="M34" i="1"/>
  <c r="N34" i="1" s="1"/>
  <c r="Q30" i="1"/>
  <c r="R30" i="1" s="1"/>
  <c r="S29" i="1"/>
  <c r="T29" i="1" s="1"/>
  <c r="U28" i="1"/>
  <c r="V28" i="1" s="1"/>
  <c r="Y27" i="1"/>
  <c r="Z27" i="1" s="1"/>
  <c r="P32" i="1"/>
  <c r="O33" i="1" s="1"/>
  <c r="J36" i="1"/>
  <c r="I37" i="1" s="1"/>
  <c r="H39" i="1"/>
  <c r="G40" i="1" s="1"/>
  <c r="E41" i="1"/>
  <c r="F41" i="1" s="1"/>
  <c r="K36" i="1" l="1"/>
  <c r="L36" i="1" s="1"/>
  <c r="M35" i="1"/>
  <c r="U29" i="1"/>
  <c r="V29" i="1" s="1"/>
  <c r="Q31" i="1"/>
  <c r="R31" i="1" s="1"/>
  <c r="Q32" i="1" s="1"/>
  <c r="S30" i="1"/>
  <c r="T30" i="1" s="1"/>
  <c r="W28" i="1"/>
  <c r="X28" i="1" s="1"/>
  <c r="AA27" i="1"/>
  <c r="AB27" i="1" s="1"/>
  <c r="AC27" i="1" s="1"/>
  <c r="P33" i="1"/>
  <c r="O34" i="1" s="1"/>
  <c r="J37" i="1"/>
  <c r="I38" i="1" s="1"/>
  <c r="N35" i="1"/>
  <c r="H40" i="1"/>
  <c r="G41" i="1" s="1"/>
  <c r="E42" i="1"/>
  <c r="F42" i="1" s="1"/>
  <c r="K37" i="1" l="1"/>
  <c r="M36" i="1"/>
  <c r="W29" i="1"/>
  <c r="X29" i="1" s="1"/>
  <c r="Y28" i="1"/>
  <c r="U30" i="1"/>
  <c r="V30" i="1" s="1"/>
  <c r="S31" i="1"/>
  <c r="T31" i="1" s="1"/>
  <c r="R32" i="1"/>
  <c r="Q33" i="1" s="1"/>
  <c r="P34" i="1"/>
  <c r="O35" i="1" s="1"/>
  <c r="J38" i="1"/>
  <c r="I39" i="1" s="1"/>
  <c r="H41" i="1"/>
  <c r="G42" i="1" s="1"/>
  <c r="E43" i="1"/>
  <c r="F43" i="1" s="1"/>
  <c r="S32" i="1" l="1"/>
  <c r="T32" i="1" s="1"/>
  <c r="U31" i="1"/>
  <c r="V31" i="1" s="1"/>
  <c r="W30" i="1"/>
  <c r="AD27" i="1"/>
  <c r="R33" i="1"/>
  <c r="Q34" i="1" s="1"/>
  <c r="P35" i="1"/>
  <c r="J39" i="1"/>
  <c r="I40" i="1" s="1"/>
  <c r="N36" i="1"/>
  <c r="H42" i="1"/>
  <c r="G43" i="1" s="1"/>
  <c r="E44" i="1"/>
  <c r="F44" i="1" s="1"/>
  <c r="O36" i="1" l="1"/>
  <c r="P36" i="1" s="1"/>
  <c r="S33" i="1"/>
  <c r="T33" i="1" s="1"/>
  <c r="U32" i="1"/>
  <c r="AE27" i="1"/>
  <c r="R34" i="1"/>
  <c r="Q35" i="1" s="1"/>
  <c r="X30" i="1"/>
  <c r="W31" i="1" s="1"/>
  <c r="L37" i="1"/>
  <c r="K38" i="1" s="1"/>
  <c r="J40" i="1"/>
  <c r="I41" i="1" s="1"/>
  <c r="H43" i="1"/>
  <c r="G44" i="1" s="1"/>
  <c r="E45" i="1"/>
  <c r="F45" i="1" s="1"/>
  <c r="M37" i="1" l="1"/>
  <c r="N37" i="1" s="1"/>
  <c r="S34" i="1"/>
  <c r="AF27" i="1"/>
  <c r="V32" i="1"/>
  <c r="U33" i="1" s="1"/>
  <c r="R35" i="1"/>
  <c r="Q36" i="1" s="1"/>
  <c r="L38" i="1"/>
  <c r="K39" i="1" s="1"/>
  <c r="J41" i="1"/>
  <c r="I42" i="1" s="1"/>
  <c r="H44" i="1"/>
  <c r="G45" i="1" s="1"/>
  <c r="E46" i="1"/>
  <c r="F46" i="1" s="1"/>
  <c r="M38" i="1" l="1"/>
  <c r="N38" i="1" s="1"/>
  <c r="O37" i="1"/>
  <c r="P37" i="1" s="1"/>
  <c r="AG27" i="1"/>
  <c r="AH27" i="1" s="1"/>
  <c r="X31" i="1"/>
  <c r="W32" i="1" s="1"/>
  <c r="V33" i="1"/>
  <c r="T34" i="1"/>
  <c r="S35" i="1" s="1"/>
  <c r="R36" i="1"/>
  <c r="L39" i="1"/>
  <c r="K40" i="1" s="1"/>
  <c r="J42" i="1"/>
  <c r="I43" i="1" s="1"/>
  <c r="H45" i="1"/>
  <c r="G46" i="1" s="1"/>
  <c r="E47" i="1"/>
  <c r="F47" i="1" s="1"/>
  <c r="O38" i="1" l="1"/>
  <c r="P38" i="1" s="1"/>
  <c r="M39" i="1"/>
  <c r="N39" i="1" s="1"/>
  <c r="Q37" i="1"/>
  <c r="R37" i="1" s="1"/>
  <c r="U34" i="1"/>
  <c r="V34" i="1" s="1"/>
  <c r="X32" i="1"/>
  <c r="W33" i="1" s="1"/>
  <c r="T35" i="1"/>
  <c r="S36" i="1" s="1"/>
  <c r="L40" i="1"/>
  <c r="K41" i="1" s="1"/>
  <c r="J43" i="1"/>
  <c r="I44" i="1" s="1"/>
  <c r="H46" i="1"/>
  <c r="G47" i="1" s="1"/>
  <c r="E48" i="1"/>
  <c r="F48" i="1" s="1"/>
  <c r="M40" i="1" l="1"/>
  <c r="N40" i="1" s="1"/>
  <c r="O39" i="1"/>
  <c r="P39" i="1" s="1"/>
  <c r="Q38" i="1"/>
  <c r="R38" i="1" s="1"/>
  <c r="U35" i="1"/>
  <c r="V35" i="1" s="1"/>
  <c r="X33" i="1"/>
  <c r="W34" i="1" s="1"/>
  <c r="T36" i="1"/>
  <c r="S37" i="1" s="1"/>
  <c r="L41" i="1"/>
  <c r="K42" i="1" s="1"/>
  <c r="J44" i="1"/>
  <c r="I45" i="1" s="1"/>
  <c r="H47" i="1"/>
  <c r="G48" i="1" s="1"/>
  <c r="E49" i="1"/>
  <c r="F49" i="1" s="1"/>
  <c r="O40" i="1" l="1"/>
  <c r="P40" i="1" s="1"/>
  <c r="M41" i="1"/>
  <c r="N41" i="1" s="1"/>
  <c r="Q39" i="1"/>
  <c r="R39" i="1" s="1"/>
  <c r="U36" i="1"/>
  <c r="V36" i="1" s="1"/>
  <c r="T37" i="1"/>
  <c r="S38" i="1" s="1"/>
  <c r="X34" i="1"/>
  <c r="W35" i="1" s="1"/>
  <c r="L42" i="1"/>
  <c r="K43" i="1" s="1"/>
  <c r="J45" i="1"/>
  <c r="I46" i="1" s="1"/>
  <c r="E50" i="1"/>
  <c r="F50" i="1" s="1"/>
  <c r="M42" i="1" l="1"/>
  <c r="N42" i="1" s="1"/>
  <c r="O41" i="1"/>
  <c r="P41" i="1" s="1"/>
  <c r="Q40" i="1"/>
  <c r="R40" i="1" s="1"/>
  <c r="U37" i="1"/>
  <c r="V37" i="1" s="1"/>
  <c r="L43" i="1"/>
  <c r="K44" i="1" s="1"/>
  <c r="J46" i="1"/>
  <c r="I47" i="1" s="1"/>
  <c r="E51" i="1"/>
  <c r="F51" i="1" s="1"/>
  <c r="M43" i="1" l="1"/>
  <c r="N43" i="1" s="1"/>
  <c r="O42" i="1"/>
  <c r="P42" i="1" s="1"/>
  <c r="Q41" i="1"/>
  <c r="R41" i="1" s="1"/>
  <c r="T38" i="1"/>
  <c r="L44" i="1"/>
  <c r="K45" i="1" s="1"/>
  <c r="H48" i="1"/>
  <c r="G49" i="1" s="1"/>
  <c r="E52" i="1"/>
  <c r="F52" i="1" s="1"/>
  <c r="M44" i="1" l="1"/>
  <c r="O43" i="1"/>
  <c r="P43" i="1" s="1"/>
  <c r="Q42" i="1"/>
  <c r="R42" i="1" s="1"/>
  <c r="U38" i="1"/>
  <c r="V38" i="1" s="1"/>
  <c r="S39" i="1"/>
  <c r="T39" i="1" s="1"/>
  <c r="S40" i="1" s="1"/>
  <c r="X35" i="1"/>
  <c r="W36" i="1" s="1"/>
  <c r="J47" i="1"/>
  <c r="I48" i="1" s="1"/>
  <c r="L45" i="1"/>
  <c r="K46" i="1" s="1"/>
  <c r="H49" i="1"/>
  <c r="G50" i="1" s="1"/>
  <c r="E53" i="1"/>
  <c r="F53" i="1" s="1"/>
  <c r="Q43" i="1" l="1"/>
  <c r="R43" i="1" s="1"/>
  <c r="U39" i="1"/>
  <c r="X36" i="1"/>
  <c r="W37" i="1" s="1"/>
  <c r="T40" i="1"/>
  <c r="S41" i="1" s="1"/>
  <c r="J48" i="1"/>
  <c r="I49" i="1" s="1"/>
  <c r="N44" i="1"/>
  <c r="M45" i="1" s="1"/>
  <c r="L46" i="1"/>
  <c r="K47" i="1" s="1"/>
  <c r="H50" i="1"/>
  <c r="G51" i="1" s="1"/>
  <c r="E54" i="1"/>
  <c r="F54" i="1" s="1"/>
  <c r="O44" i="1" l="1"/>
  <c r="X37" i="1"/>
  <c r="W38" i="1" s="1"/>
  <c r="V39" i="1"/>
  <c r="U40" i="1" s="1"/>
  <c r="T41" i="1"/>
  <c r="S42" i="1" s="1"/>
  <c r="N45" i="1"/>
  <c r="M46" i="1" s="1"/>
  <c r="J49" i="1"/>
  <c r="I50" i="1" s="1"/>
  <c r="L47" i="1"/>
  <c r="K48" i="1" s="1"/>
  <c r="H51" i="1"/>
  <c r="G52" i="1" s="1"/>
  <c r="E55" i="1"/>
  <c r="F55" i="1" s="1"/>
  <c r="X38" i="1" l="1"/>
  <c r="W39" i="1" s="1"/>
  <c r="V40" i="1"/>
  <c r="U41" i="1" s="1"/>
  <c r="T42" i="1"/>
  <c r="S43" i="1" s="1"/>
  <c r="P44" i="1"/>
  <c r="O45" i="1" s="1"/>
  <c r="J50" i="1"/>
  <c r="I51" i="1" s="1"/>
  <c r="N46" i="1"/>
  <c r="M47" i="1" s="1"/>
  <c r="L48" i="1"/>
  <c r="K49" i="1" s="1"/>
  <c r="E56" i="1"/>
  <c r="F56" i="1" s="1"/>
  <c r="Q44" i="1" l="1"/>
  <c r="X39" i="1"/>
  <c r="W40" i="1" s="1"/>
  <c r="V41" i="1"/>
  <c r="U42" i="1" s="1"/>
  <c r="T43" i="1"/>
  <c r="P45" i="1"/>
  <c r="O46" i="1" s="1"/>
  <c r="N47" i="1"/>
  <c r="M48" i="1" s="1"/>
  <c r="L49" i="1"/>
  <c r="K50" i="1" s="1"/>
  <c r="H52" i="1"/>
  <c r="G53" i="1" s="1"/>
  <c r="E57" i="1"/>
  <c r="F57" i="1" s="1"/>
  <c r="X40" i="1" l="1"/>
  <c r="W41" i="1" s="1"/>
  <c r="V42" i="1"/>
  <c r="U43" i="1" s="1"/>
  <c r="R44" i="1"/>
  <c r="P46" i="1"/>
  <c r="O47" i="1" s="1"/>
  <c r="J51" i="1"/>
  <c r="I52" i="1" s="1"/>
  <c r="N48" i="1"/>
  <c r="M49" i="1" s="1"/>
  <c r="L50" i="1"/>
  <c r="E58" i="1"/>
  <c r="F58" i="1" s="1"/>
  <c r="K51" i="1" l="1"/>
  <c r="L51" i="1" s="1"/>
  <c r="S44" i="1"/>
  <c r="T44" i="1" s="1"/>
  <c r="Q45" i="1"/>
  <c r="R45" i="1" s="1"/>
  <c r="Q46" i="1" s="1"/>
  <c r="V43" i="1"/>
  <c r="P47" i="1"/>
  <c r="O48" i="1" s="1"/>
  <c r="N49" i="1"/>
  <c r="M50" i="1" s="1"/>
  <c r="H53" i="1"/>
  <c r="G54" i="1" s="1"/>
  <c r="E59" i="1"/>
  <c r="F59" i="1" s="1"/>
  <c r="S45" i="1" l="1"/>
  <c r="T45" i="1" s="1"/>
  <c r="U44" i="1"/>
  <c r="V44" i="1" s="1"/>
  <c r="X41" i="1"/>
  <c r="W42" i="1" s="1"/>
  <c r="R46" i="1"/>
  <c r="Q47" i="1" s="1"/>
  <c r="P48" i="1"/>
  <c r="O49" i="1" s="1"/>
  <c r="J52" i="1"/>
  <c r="I53" i="1" s="1"/>
  <c r="N50" i="1"/>
  <c r="M51" i="1" s="1"/>
  <c r="H54" i="1"/>
  <c r="G55" i="1" s="1"/>
  <c r="E60" i="1"/>
  <c r="F60" i="1" s="1"/>
  <c r="K52" i="1" l="1"/>
  <c r="L52" i="1" s="1"/>
  <c r="U45" i="1"/>
  <c r="V45" i="1" s="1"/>
  <c r="S46" i="1"/>
  <c r="T46" i="1" s="1"/>
  <c r="X42" i="1"/>
  <c r="W43" i="1" s="1"/>
  <c r="R47" i="1"/>
  <c r="Q48" i="1" s="1"/>
  <c r="P49" i="1"/>
  <c r="O50" i="1" s="1"/>
  <c r="J53" i="1"/>
  <c r="I54" i="1" s="1"/>
  <c r="N51" i="1"/>
  <c r="H55" i="1"/>
  <c r="G56" i="1" s="1"/>
  <c r="E61" i="1"/>
  <c r="F61" i="1" s="1"/>
  <c r="K53" i="1" l="1"/>
  <c r="L53" i="1" s="1"/>
  <c r="M52" i="1"/>
  <c r="N52" i="1" s="1"/>
  <c r="S47" i="1"/>
  <c r="T47" i="1" s="1"/>
  <c r="U46" i="1"/>
  <c r="R48" i="1"/>
  <c r="Q49" i="1" s="1"/>
  <c r="P50" i="1"/>
  <c r="O51" i="1" s="1"/>
  <c r="J54" i="1"/>
  <c r="I55" i="1" s="1"/>
  <c r="H56" i="1"/>
  <c r="G57" i="1" s="1"/>
  <c r="E62" i="1"/>
  <c r="F62" i="1" s="1"/>
  <c r="M53" i="1" l="1"/>
  <c r="N53" i="1" s="1"/>
  <c r="K54" i="1"/>
  <c r="L54" i="1" s="1"/>
  <c r="S48" i="1"/>
  <c r="T48" i="1" s="1"/>
  <c r="X43" i="1"/>
  <c r="W44" i="1" s="1"/>
  <c r="V46" i="1"/>
  <c r="U47" i="1" s="1"/>
  <c r="R49" i="1"/>
  <c r="Q50" i="1" s="1"/>
  <c r="P51" i="1"/>
  <c r="O52" i="1" s="1"/>
  <c r="J55" i="1"/>
  <c r="I56" i="1" s="1"/>
  <c r="H57" i="1"/>
  <c r="G58" i="1" s="1"/>
  <c r="E63" i="1"/>
  <c r="F63" i="1" s="1"/>
  <c r="M54" i="1" l="1"/>
  <c r="N54" i="1" s="1"/>
  <c r="K55" i="1"/>
  <c r="S49" i="1"/>
  <c r="T49" i="1" s="1"/>
  <c r="X44" i="1"/>
  <c r="W45" i="1" s="1"/>
  <c r="V47" i="1"/>
  <c r="U48" i="1" s="1"/>
  <c r="R50" i="1"/>
  <c r="Q51" i="1" s="1"/>
  <c r="P52" i="1"/>
  <c r="O53" i="1" s="1"/>
  <c r="J56" i="1"/>
  <c r="I57" i="1" s="1"/>
  <c r="H58" i="1"/>
  <c r="G59" i="1" s="1"/>
  <c r="E64" i="1"/>
  <c r="F64" i="1" s="1"/>
  <c r="S50" i="1" l="1"/>
  <c r="T50" i="1" s="1"/>
  <c r="V48" i="1"/>
  <c r="U49" i="1" s="1"/>
  <c r="R51" i="1"/>
  <c r="Q52" i="1" s="1"/>
  <c r="P53" i="1"/>
  <c r="O54" i="1" s="1"/>
  <c r="J57" i="1"/>
  <c r="I58" i="1" s="1"/>
  <c r="H59" i="1"/>
  <c r="G60" i="1" s="1"/>
  <c r="E65" i="1"/>
  <c r="F65" i="1" s="1"/>
  <c r="S51" i="1" l="1"/>
  <c r="T51" i="1" s="1"/>
  <c r="X45" i="1"/>
  <c r="W46" i="1" s="1"/>
  <c r="R52" i="1"/>
  <c r="Q53" i="1" s="1"/>
  <c r="V49" i="1"/>
  <c r="U50" i="1" s="1"/>
  <c r="P54" i="1"/>
  <c r="L55" i="1"/>
  <c r="K56" i="1" s="1"/>
  <c r="J58" i="1"/>
  <c r="I59" i="1" s="1"/>
  <c r="H60" i="1"/>
  <c r="G61" i="1" s="1"/>
  <c r="E66" i="1"/>
  <c r="F66" i="1" s="1"/>
  <c r="M55" i="1" l="1"/>
  <c r="S52" i="1"/>
  <c r="T52" i="1" s="1"/>
  <c r="L56" i="1"/>
  <c r="K57" i="1" s="1"/>
  <c r="X46" i="1"/>
  <c r="W47" i="1" s="1"/>
  <c r="R53" i="1"/>
  <c r="Q54" i="1" s="1"/>
  <c r="H61" i="1"/>
  <c r="G62" i="1" s="1"/>
  <c r="E67" i="1"/>
  <c r="F67" i="1" s="1"/>
  <c r="N55" i="1" l="1"/>
  <c r="M56" i="1" s="1"/>
  <c r="S53" i="1"/>
  <c r="T53" i="1" s="1"/>
  <c r="V50" i="1"/>
  <c r="U51" i="1" s="1"/>
  <c r="R54" i="1"/>
  <c r="L57" i="1"/>
  <c r="K58" i="1" s="1"/>
  <c r="J59" i="1"/>
  <c r="I60" i="1" s="1"/>
  <c r="H62" i="1"/>
  <c r="G63" i="1" s="1"/>
  <c r="E68" i="1"/>
  <c r="F68" i="1" s="1"/>
  <c r="N56" i="1" l="1"/>
  <c r="M57" i="1" s="1"/>
  <c r="N57" i="1" s="1"/>
  <c r="O55" i="1"/>
  <c r="P55" i="1" s="1"/>
  <c r="S54" i="1"/>
  <c r="X47" i="1"/>
  <c r="W48" i="1" s="1"/>
  <c r="V51" i="1"/>
  <c r="U52" i="1" s="1"/>
  <c r="L58" i="1"/>
  <c r="K59" i="1" s="1"/>
  <c r="J60" i="1"/>
  <c r="I61" i="1" s="1"/>
  <c r="H63" i="1"/>
  <c r="G64" i="1" s="1"/>
  <c r="E69" i="1"/>
  <c r="F69" i="1" s="1"/>
  <c r="O56" i="1" l="1"/>
  <c r="P56" i="1" s="1"/>
  <c r="O57" i="1" s="1"/>
  <c r="M58" i="1"/>
  <c r="N58" i="1" s="1"/>
  <c r="Q55" i="1"/>
  <c r="R55" i="1" s="1"/>
  <c r="X48" i="1"/>
  <c r="W49" i="1" s="1"/>
  <c r="V52" i="1"/>
  <c r="U53" i="1" s="1"/>
  <c r="T54" i="1"/>
  <c r="L59" i="1"/>
  <c r="K60" i="1" s="1"/>
  <c r="J61" i="1"/>
  <c r="I62" i="1" s="1"/>
  <c r="E70" i="1"/>
  <c r="F70" i="1" s="1"/>
  <c r="Q56" i="1" l="1"/>
  <c r="R56" i="1" s="1"/>
  <c r="Q57" i="1" s="1"/>
  <c r="R57" i="1" s="1"/>
  <c r="P57" i="1"/>
  <c r="M59" i="1"/>
  <c r="N59" i="1" s="1"/>
  <c r="S55" i="1"/>
  <c r="T55" i="1" s="1"/>
  <c r="O58" i="1"/>
  <c r="P58" i="1" s="1"/>
  <c r="X49" i="1"/>
  <c r="W50" i="1" s="1"/>
  <c r="V53" i="1"/>
  <c r="U54" i="1" s="1"/>
  <c r="L60" i="1"/>
  <c r="K61" i="1" s="1"/>
  <c r="J62" i="1"/>
  <c r="I63" i="1" s="1"/>
  <c r="H64" i="1"/>
  <c r="G65" i="1" s="1"/>
  <c r="E71" i="1"/>
  <c r="F71" i="1" s="1"/>
  <c r="S56" i="1" l="1"/>
  <c r="T56" i="1" s="1"/>
  <c r="S57" i="1" s="1"/>
  <c r="M60" i="1"/>
  <c r="N60" i="1" s="1"/>
  <c r="O59" i="1"/>
  <c r="P59" i="1" s="1"/>
  <c r="Q58" i="1"/>
  <c r="R58" i="1" s="1"/>
  <c r="X50" i="1"/>
  <c r="W51" i="1" s="1"/>
  <c r="V54" i="1"/>
  <c r="U55" i="1" s="1"/>
  <c r="L61" i="1"/>
  <c r="K62" i="1" s="1"/>
  <c r="J63" i="1"/>
  <c r="I64" i="1" s="1"/>
  <c r="H65" i="1"/>
  <c r="G66" i="1" s="1"/>
  <c r="E72" i="1"/>
  <c r="F72" i="1" s="1"/>
  <c r="M61" i="1" l="1"/>
  <c r="N61" i="1" s="1"/>
  <c r="O60" i="1"/>
  <c r="Q59" i="1"/>
  <c r="R59" i="1" s="1"/>
  <c r="X51" i="1"/>
  <c r="W52" i="1" s="1"/>
  <c r="V55" i="1"/>
  <c r="U56" i="1" s="1"/>
  <c r="T57" i="1"/>
  <c r="S58" i="1" s="1"/>
  <c r="L62" i="1"/>
  <c r="K63" i="1" s="1"/>
  <c r="J64" i="1"/>
  <c r="I65" i="1" s="1"/>
  <c r="H66" i="1"/>
  <c r="G67" i="1" s="1"/>
  <c r="E73" i="1"/>
  <c r="F73" i="1" s="1"/>
  <c r="M62" i="1" l="1"/>
  <c r="N62" i="1" s="1"/>
  <c r="X52" i="1"/>
  <c r="W53" i="1" s="1"/>
  <c r="V56" i="1"/>
  <c r="U57" i="1" s="1"/>
  <c r="T58" i="1"/>
  <c r="S59" i="1" s="1"/>
  <c r="P60" i="1"/>
  <c r="O61" i="1" s="1"/>
  <c r="L63" i="1"/>
  <c r="K64" i="1" s="1"/>
  <c r="J65" i="1"/>
  <c r="I66" i="1" s="1"/>
  <c r="H67" i="1"/>
  <c r="G68" i="1" s="1"/>
  <c r="E74" i="1"/>
  <c r="F74" i="1" s="1"/>
  <c r="M63" i="1" l="1"/>
  <c r="N63" i="1" s="1"/>
  <c r="Q60" i="1"/>
  <c r="R60" i="1" s="1"/>
  <c r="X53" i="1"/>
  <c r="W54" i="1" s="1"/>
  <c r="V57" i="1"/>
  <c r="U58" i="1" s="1"/>
  <c r="T59" i="1"/>
  <c r="P61" i="1"/>
  <c r="O62" i="1" s="1"/>
  <c r="L64" i="1"/>
  <c r="K65" i="1" s="1"/>
  <c r="J66" i="1"/>
  <c r="I67" i="1" s="1"/>
  <c r="H68" i="1"/>
  <c r="G69" i="1" s="1"/>
  <c r="E75" i="1"/>
  <c r="F75" i="1" s="1"/>
  <c r="Q61" i="1" l="1"/>
  <c r="R61" i="1" s="1"/>
  <c r="M64" i="1"/>
  <c r="N64" i="1" s="1"/>
  <c r="S60" i="1"/>
  <c r="X54" i="1"/>
  <c r="W55" i="1" s="1"/>
  <c r="P62" i="1"/>
  <c r="O63" i="1" s="1"/>
  <c r="L65" i="1"/>
  <c r="K66" i="1" s="1"/>
  <c r="J67" i="1"/>
  <c r="I68" i="1" s="1"/>
  <c r="E76" i="1"/>
  <c r="F76" i="1" s="1"/>
  <c r="M65" i="1" l="1"/>
  <c r="N65" i="1" s="1"/>
  <c r="Q62" i="1"/>
  <c r="R62" i="1" s="1"/>
  <c r="X55" i="1"/>
  <c r="W56" i="1" s="1"/>
  <c r="V58" i="1"/>
  <c r="U59" i="1" s="1"/>
  <c r="P63" i="1"/>
  <c r="O64" i="1" s="1"/>
  <c r="L66" i="1"/>
  <c r="K67" i="1" s="1"/>
  <c r="H69" i="1"/>
  <c r="G70" i="1" s="1"/>
  <c r="E77" i="1"/>
  <c r="F77" i="1" s="1"/>
  <c r="M66" i="1" l="1"/>
  <c r="N66" i="1" s="1"/>
  <c r="Q63" i="1"/>
  <c r="R63" i="1" s="1"/>
  <c r="X56" i="1"/>
  <c r="W57" i="1" s="1"/>
  <c r="V59" i="1"/>
  <c r="T60" i="1"/>
  <c r="S61" i="1" s="1"/>
  <c r="P64" i="1"/>
  <c r="O65" i="1" s="1"/>
  <c r="J68" i="1"/>
  <c r="I69" i="1" s="1"/>
  <c r="L67" i="1"/>
  <c r="H70" i="1"/>
  <c r="G71" i="1" s="1"/>
  <c r="E78" i="1"/>
  <c r="F78" i="1" s="1"/>
  <c r="K68" i="1" l="1"/>
  <c r="L68" i="1" s="1"/>
  <c r="M67" i="1"/>
  <c r="N67" i="1" s="1"/>
  <c r="Q64" i="1"/>
  <c r="R64" i="1" s="1"/>
  <c r="U60" i="1"/>
  <c r="V60" i="1" s="1"/>
  <c r="X57" i="1"/>
  <c r="W58" i="1" s="1"/>
  <c r="T61" i="1"/>
  <c r="S62" i="1" s="1"/>
  <c r="P65" i="1"/>
  <c r="O66" i="1" s="1"/>
  <c r="J69" i="1"/>
  <c r="I70" i="1" s="1"/>
  <c r="E79" i="1"/>
  <c r="F79" i="1" s="1"/>
  <c r="K69" i="1" l="1"/>
  <c r="M68" i="1"/>
  <c r="N68" i="1" s="1"/>
  <c r="Q65" i="1"/>
  <c r="R65" i="1" s="1"/>
  <c r="U61" i="1"/>
  <c r="V61" i="1" s="1"/>
  <c r="X58" i="1"/>
  <c r="W59" i="1" s="1"/>
  <c r="T62" i="1"/>
  <c r="S63" i="1" s="1"/>
  <c r="P66" i="1"/>
  <c r="O67" i="1" s="1"/>
  <c r="H71" i="1"/>
  <c r="G72" i="1" s="1"/>
  <c r="E80" i="1"/>
  <c r="F80" i="1" s="1"/>
  <c r="Q66" i="1" l="1"/>
  <c r="R66" i="1" s="1"/>
  <c r="U62" i="1"/>
  <c r="V62" i="1" s="1"/>
  <c r="X59" i="1"/>
  <c r="W60" i="1" s="1"/>
  <c r="T63" i="1"/>
  <c r="S64" i="1" s="1"/>
  <c r="P67" i="1"/>
  <c r="O68" i="1" s="1"/>
  <c r="J70" i="1"/>
  <c r="I71" i="1" s="1"/>
  <c r="L69" i="1"/>
  <c r="H72" i="1"/>
  <c r="G73" i="1" s="1"/>
  <c r="E81" i="1"/>
  <c r="F81" i="1" s="1"/>
  <c r="K70" i="1" l="1"/>
  <c r="L70" i="1" s="1"/>
  <c r="M69" i="1"/>
  <c r="Q67" i="1"/>
  <c r="R67" i="1" s="1"/>
  <c r="U63" i="1"/>
  <c r="V63" i="1" s="1"/>
  <c r="X60" i="1"/>
  <c r="W61" i="1" s="1"/>
  <c r="T64" i="1"/>
  <c r="S65" i="1" s="1"/>
  <c r="P68" i="1"/>
  <c r="J71" i="1"/>
  <c r="I72" i="1" s="1"/>
  <c r="N69" i="1"/>
  <c r="H73" i="1"/>
  <c r="G74" i="1" s="1"/>
  <c r="E82" i="1"/>
  <c r="F82" i="1" s="1"/>
  <c r="K71" i="1" l="1"/>
  <c r="L71" i="1" s="1"/>
  <c r="M70" i="1"/>
  <c r="N70" i="1" s="1"/>
  <c r="O69" i="1"/>
  <c r="P69" i="1" s="1"/>
  <c r="Q68" i="1"/>
  <c r="R68" i="1" s="1"/>
  <c r="U64" i="1"/>
  <c r="V64" i="1" s="1"/>
  <c r="X61" i="1"/>
  <c r="W62" i="1" s="1"/>
  <c r="T65" i="1"/>
  <c r="S66" i="1" s="1"/>
  <c r="J72" i="1"/>
  <c r="I73" i="1" s="1"/>
  <c r="E83" i="1"/>
  <c r="F83" i="1" s="1"/>
  <c r="K72" i="1" l="1"/>
  <c r="L72" i="1" s="1"/>
  <c r="O70" i="1"/>
  <c r="P70" i="1" s="1"/>
  <c r="M71" i="1"/>
  <c r="N71" i="1" s="1"/>
  <c r="Q69" i="1"/>
  <c r="R69" i="1" s="1"/>
  <c r="U65" i="1"/>
  <c r="V65" i="1" s="1"/>
  <c r="X62" i="1"/>
  <c r="W63" i="1" s="1"/>
  <c r="T66" i="1"/>
  <c r="S67" i="1" s="1"/>
  <c r="H74" i="1"/>
  <c r="G75" i="1" s="1"/>
  <c r="E84" i="1"/>
  <c r="F84" i="1" s="1"/>
  <c r="M72" i="1" l="1"/>
  <c r="N72" i="1" s="1"/>
  <c r="O71" i="1"/>
  <c r="P71" i="1" s="1"/>
  <c r="Q70" i="1"/>
  <c r="R70" i="1" s="1"/>
  <c r="U66" i="1"/>
  <c r="V66" i="1" s="1"/>
  <c r="X63" i="1"/>
  <c r="W64" i="1" s="1"/>
  <c r="T67" i="1"/>
  <c r="S68" i="1" s="1"/>
  <c r="J73" i="1"/>
  <c r="I74" i="1" s="1"/>
  <c r="H75" i="1"/>
  <c r="G76" i="1" s="1"/>
  <c r="E85" i="1"/>
  <c r="F85" i="1" s="1"/>
  <c r="K73" i="1" l="1"/>
  <c r="L73" i="1" s="1"/>
  <c r="O72" i="1"/>
  <c r="P72" i="1" s="1"/>
  <c r="Q71" i="1"/>
  <c r="R71" i="1" s="1"/>
  <c r="U67" i="1"/>
  <c r="V67" i="1" s="1"/>
  <c r="X64" i="1"/>
  <c r="W65" i="1" s="1"/>
  <c r="T68" i="1"/>
  <c r="S69" i="1" s="1"/>
  <c r="J74" i="1"/>
  <c r="I75" i="1" s="1"/>
  <c r="H76" i="1"/>
  <c r="G77" i="1" s="1"/>
  <c r="E86" i="1"/>
  <c r="F86" i="1" s="1"/>
  <c r="K74" i="1" l="1"/>
  <c r="M73" i="1"/>
  <c r="Q72" i="1"/>
  <c r="R72" i="1" s="1"/>
  <c r="U68" i="1"/>
  <c r="V68" i="1" s="1"/>
  <c r="X65" i="1"/>
  <c r="W66" i="1" s="1"/>
  <c r="T69" i="1"/>
  <c r="S70" i="1" s="1"/>
  <c r="J75" i="1"/>
  <c r="I76" i="1" s="1"/>
  <c r="H77" i="1"/>
  <c r="G78" i="1" s="1"/>
  <c r="E87" i="1"/>
  <c r="F87" i="1" s="1"/>
  <c r="U69" i="1" l="1"/>
  <c r="V69" i="1" s="1"/>
  <c r="X66" i="1"/>
  <c r="W67" i="1" s="1"/>
  <c r="T70" i="1"/>
  <c r="S71" i="1" s="1"/>
  <c r="J76" i="1"/>
  <c r="I77" i="1" s="1"/>
  <c r="H78" i="1"/>
  <c r="G79" i="1" s="1"/>
  <c r="E88" i="1"/>
  <c r="F88" i="1" s="1"/>
  <c r="U70" i="1" l="1"/>
  <c r="V70" i="1" s="1"/>
  <c r="X67" i="1"/>
  <c r="W68" i="1" s="1"/>
  <c r="T71" i="1"/>
  <c r="S72" i="1" s="1"/>
  <c r="J77" i="1"/>
  <c r="I78" i="1" s="1"/>
  <c r="H79" i="1"/>
  <c r="G80" i="1" s="1"/>
  <c r="E89" i="1"/>
  <c r="F89" i="1" s="1"/>
  <c r="N73" i="1" l="1"/>
  <c r="U71" i="1"/>
  <c r="V71" i="1" s="1"/>
  <c r="X68" i="1"/>
  <c r="W69" i="1" s="1"/>
  <c r="T72" i="1"/>
  <c r="L74" i="1"/>
  <c r="K75" i="1" s="1"/>
  <c r="J78" i="1"/>
  <c r="I79" i="1" s="1"/>
  <c r="H80" i="1"/>
  <c r="G81" i="1" s="1"/>
  <c r="E90" i="1"/>
  <c r="F90" i="1" s="1"/>
  <c r="M74" i="1" l="1"/>
  <c r="O73" i="1"/>
  <c r="U72" i="1"/>
  <c r="V72" i="1" s="1"/>
  <c r="X69" i="1"/>
  <c r="W70" i="1" s="1"/>
  <c r="L75" i="1"/>
  <c r="K76" i="1" s="1"/>
  <c r="J79" i="1"/>
  <c r="I80" i="1" s="1"/>
  <c r="H81" i="1"/>
  <c r="G82" i="1" s="1"/>
  <c r="E91" i="1"/>
  <c r="F91" i="1" s="1"/>
  <c r="P73" i="1" l="1"/>
  <c r="X70" i="1"/>
  <c r="W71" i="1" s="1"/>
  <c r="N74" i="1"/>
  <c r="M75" i="1" s="1"/>
  <c r="L76" i="1"/>
  <c r="K77" i="1" s="1"/>
  <c r="J80" i="1"/>
  <c r="I81" i="1" s="1"/>
  <c r="H82" i="1"/>
  <c r="G83" i="1" s="1"/>
  <c r="E92" i="1"/>
  <c r="F92" i="1" s="1"/>
  <c r="O74" i="1" l="1"/>
  <c r="P74" i="1" s="1"/>
  <c r="Q73" i="1"/>
  <c r="R73" i="1" s="1"/>
  <c r="X71" i="1"/>
  <c r="W72" i="1" s="1"/>
  <c r="L77" i="1"/>
  <c r="K78" i="1" s="1"/>
  <c r="J81" i="1"/>
  <c r="I82" i="1" s="1"/>
  <c r="H83" i="1"/>
  <c r="G84" i="1" s="1"/>
  <c r="E93" i="1"/>
  <c r="F93" i="1" s="1"/>
  <c r="Q74" i="1" l="1"/>
  <c r="R74" i="1" s="1"/>
  <c r="S73" i="1"/>
  <c r="T73" i="1" s="1"/>
  <c r="X72" i="1"/>
  <c r="N75" i="1"/>
  <c r="L78" i="1"/>
  <c r="K79" i="1" s="1"/>
  <c r="J82" i="1"/>
  <c r="I83" i="1" s="1"/>
  <c r="H84" i="1"/>
  <c r="G85" i="1" s="1"/>
  <c r="E94" i="1"/>
  <c r="F94" i="1" s="1"/>
  <c r="S74" i="1" l="1"/>
  <c r="T74" i="1" s="1"/>
  <c r="O75" i="1"/>
  <c r="M76" i="1"/>
  <c r="N76" i="1" s="1"/>
  <c r="M77" i="1" s="1"/>
  <c r="U73" i="1"/>
  <c r="V73" i="1" s="1"/>
  <c r="L79" i="1"/>
  <c r="K80" i="1" s="1"/>
  <c r="J83" i="1"/>
  <c r="I84" i="1" s="1"/>
  <c r="H85" i="1"/>
  <c r="G86" i="1" s="1"/>
  <c r="E95" i="1"/>
  <c r="F95" i="1" s="1"/>
  <c r="U74" i="1" l="1"/>
  <c r="V74" i="1" s="1"/>
  <c r="P75" i="1"/>
  <c r="O76" i="1" s="1"/>
  <c r="P76" i="1" s="1"/>
  <c r="W73" i="1"/>
  <c r="X73" i="1" s="1"/>
  <c r="N77" i="1"/>
  <c r="M78" i="1" s="1"/>
  <c r="L80" i="1"/>
  <c r="K81" i="1" s="1"/>
  <c r="J84" i="1"/>
  <c r="I85" i="1" s="1"/>
  <c r="H86" i="1"/>
  <c r="G87" i="1" s="1"/>
  <c r="E96" i="1"/>
  <c r="F96" i="1" s="1"/>
  <c r="W74" i="1" l="1"/>
  <c r="X74" i="1" s="1"/>
  <c r="Q75" i="1"/>
  <c r="O77" i="1"/>
  <c r="P77" i="1" s="1"/>
  <c r="N78" i="1"/>
  <c r="M79" i="1" s="1"/>
  <c r="L81" i="1"/>
  <c r="K82" i="1" s="1"/>
  <c r="J85" i="1"/>
  <c r="I86" i="1" s="1"/>
  <c r="H87" i="1"/>
  <c r="G88" i="1" s="1"/>
  <c r="E97" i="1"/>
  <c r="F97" i="1" s="1"/>
  <c r="O78" i="1" l="1"/>
  <c r="P78" i="1" s="1"/>
  <c r="R75" i="1"/>
  <c r="Q76" i="1" s="1"/>
  <c r="N79" i="1"/>
  <c r="M80" i="1" s="1"/>
  <c r="L82" i="1"/>
  <c r="K83" i="1" s="1"/>
  <c r="J86" i="1"/>
  <c r="I87" i="1" s="1"/>
  <c r="E98" i="1"/>
  <c r="F98" i="1" s="1"/>
  <c r="O79" i="1" l="1"/>
  <c r="P79" i="1" s="1"/>
  <c r="S75" i="1"/>
  <c r="T75" i="1" s="1"/>
  <c r="R76" i="1"/>
  <c r="Q77" i="1" s="1"/>
  <c r="N80" i="1"/>
  <c r="M81" i="1" s="1"/>
  <c r="L83" i="1"/>
  <c r="K84" i="1" s="1"/>
  <c r="H88" i="1"/>
  <c r="G89" i="1" s="1"/>
  <c r="E99" i="1"/>
  <c r="F99" i="1" s="1"/>
  <c r="O80" i="1" l="1"/>
  <c r="P80" i="1" s="1"/>
  <c r="U75" i="1"/>
  <c r="S76" i="1"/>
  <c r="T76" i="1" s="1"/>
  <c r="R77" i="1"/>
  <c r="Q78" i="1" s="1"/>
  <c r="J87" i="1"/>
  <c r="I88" i="1" s="1"/>
  <c r="E100" i="1"/>
  <c r="F100" i="1" s="1"/>
  <c r="S77" i="1" l="1"/>
  <c r="T77" i="1" s="1"/>
  <c r="V75" i="1"/>
  <c r="R78" i="1"/>
  <c r="Q79" i="1" s="1"/>
  <c r="N81" i="1"/>
  <c r="L84" i="1"/>
  <c r="K85" i="1" s="1"/>
  <c r="H89" i="1"/>
  <c r="G90" i="1" s="1"/>
  <c r="O81" i="1" l="1"/>
  <c r="P81" i="1" s="1"/>
  <c r="M82" i="1"/>
  <c r="N82" i="1" s="1"/>
  <c r="M83" i="1" s="1"/>
  <c r="S78" i="1"/>
  <c r="T78" i="1" s="1"/>
  <c r="W75" i="1"/>
  <c r="U76" i="1"/>
  <c r="V76" i="1" s="1"/>
  <c r="R79" i="1"/>
  <c r="Q80" i="1" s="1"/>
  <c r="J88" i="1"/>
  <c r="I89" i="1" s="1"/>
  <c r="L85" i="1"/>
  <c r="K86" i="1" s="1"/>
  <c r="O82" i="1" l="1"/>
  <c r="S79" i="1"/>
  <c r="T79" i="1" s="1"/>
  <c r="U77" i="1"/>
  <c r="V77" i="1" s="1"/>
  <c r="U78" i="1" s="1"/>
  <c r="X75" i="1"/>
  <c r="W76" i="1" s="1"/>
  <c r="R80" i="1"/>
  <c r="Q81" i="1" s="1"/>
  <c r="N83" i="1"/>
  <c r="M84" i="1" s="1"/>
  <c r="H90" i="1"/>
  <c r="G91" i="1" s="1"/>
  <c r="S80" i="1" l="1"/>
  <c r="T80" i="1" s="1"/>
  <c r="X76" i="1"/>
  <c r="W77" i="1" s="1"/>
  <c r="V78" i="1"/>
  <c r="U79" i="1" s="1"/>
  <c r="R81" i="1"/>
  <c r="P82" i="1"/>
  <c r="O83" i="1" s="1"/>
  <c r="N84" i="1"/>
  <c r="M85" i="1" s="1"/>
  <c r="J89" i="1"/>
  <c r="I90" i="1" s="1"/>
  <c r="L86" i="1"/>
  <c r="K87" i="1" s="1"/>
  <c r="H91" i="1"/>
  <c r="G92" i="1" s="1"/>
  <c r="Q82" i="1" l="1"/>
  <c r="S81" i="1"/>
  <c r="T81" i="1" s="1"/>
  <c r="X77" i="1"/>
  <c r="W78" i="1" s="1"/>
  <c r="V79" i="1"/>
  <c r="U80" i="1" s="1"/>
  <c r="P83" i="1"/>
  <c r="O84" i="1" s="1"/>
  <c r="N85" i="1"/>
  <c r="M86" i="1" s="1"/>
  <c r="J90" i="1"/>
  <c r="I91" i="1" s="1"/>
  <c r="H92" i="1"/>
  <c r="G93" i="1" s="1"/>
  <c r="V80" i="1" l="1"/>
  <c r="U81" i="1" s="1"/>
  <c r="R82" i="1"/>
  <c r="P84" i="1"/>
  <c r="O85" i="1" s="1"/>
  <c r="J91" i="1"/>
  <c r="I92" i="1" s="1"/>
  <c r="L87" i="1"/>
  <c r="K88" i="1" s="1"/>
  <c r="S82" i="1" l="1"/>
  <c r="T82" i="1" s="1"/>
  <c r="Q83" i="1"/>
  <c r="R83" i="1" s="1"/>
  <c r="Q84" i="1" s="1"/>
  <c r="X78" i="1"/>
  <c r="W79" i="1" s="1"/>
  <c r="V81" i="1"/>
  <c r="P85" i="1"/>
  <c r="N86" i="1"/>
  <c r="M87" i="1" s="1"/>
  <c r="L88" i="1"/>
  <c r="K89" i="1" s="1"/>
  <c r="H93" i="1"/>
  <c r="G94" i="1" s="1"/>
  <c r="O86" i="1" l="1"/>
  <c r="S83" i="1"/>
  <c r="T83" i="1" s="1"/>
  <c r="U82" i="1"/>
  <c r="V82" i="1" s="1"/>
  <c r="X79" i="1"/>
  <c r="W80" i="1" s="1"/>
  <c r="R84" i="1"/>
  <c r="Q85" i="1" s="1"/>
  <c r="J92" i="1"/>
  <c r="I93" i="1" s="1"/>
  <c r="L89" i="1"/>
  <c r="K90" i="1" s="1"/>
  <c r="S84" i="1" l="1"/>
  <c r="T84" i="1" s="1"/>
  <c r="U83" i="1"/>
  <c r="V83" i="1" s="1"/>
  <c r="R85" i="1"/>
  <c r="P86" i="1"/>
  <c r="L90" i="1"/>
  <c r="K91" i="1" s="1"/>
  <c r="J93" i="1"/>
  <c r="Q86" i="1" l="1"/>
  <c r="R86" i="1" s="1"/>
  <c r="S85" i="1"/>
  <c r="U84" i="1"/>
  <c r="V84" i="1" s="1"/>
  <c r="X80" i="1"/>
  <c r="W81" i="1" s="1"/>
  <c r="N87" i="1"/>
  <c r="M88" i="1" s="1"/>
  <c r="H94" i="1"/>
  <c r="G95" i="1" s="1"/>
  <c r="I94" i="1" l="1"/>
  <c r="O87" i="1"/>
  <c r="P87" i="1" s="1"/>
  <c r="X81" i="1"/>
  <c r="W82" i="1" s="1"/>
  <c r="T85" i="1"/>
  <c r="S86" i="1" s="1"/>
  <c r="L91" i="1"/>
  <c r="K92" i="1" s="1"/>
  <c r="H95" i="1"/>
  <c r="G96" i="1" s="1"/>
  <c r="Q87" i="1" l="1"/>
  <c r="R87" i="1" s="1"/>
  <c r="U85" i="1"/>
  <c r="V85" i="1" s="1"/>
  <c r="N88" i="1"/>
  <c r="X82" i="1"/>
  <c r="W83" i="1" s="1"/>
  <c r="J94" i="1"/>
  <c r="I95" i="1" s="1"/>
  <c r="H96" i="1"/>
  <c r="G97" i="1" s="1"/>
  <c r="O88" i="1" l="1"/>
  <c r="M89" i="1"/>
  <c r="T86" i="1"/>
  <c r="S87" i="1" s="1"/>
  <c r="L92" i="1"/>
  <c r="K93" i="1" s="1"/>
  <c r="J95" i="1"/>
  <c r="I96" i="1" s="1"/>
  <c r="U86" i="1" l="1"/>
  <c r="V86" i="1" s="1"/>
  <c r="T87" i="1"/>
  <c r="P88" i="1"/>
  <c r="N89" i="1"/>
  <c r="M90" i="1" s="1"/>
  <c r="X83" i="1"/>
  <c r="W84" i="1" s="1"/>
  <c r="L93" i="1"/>
  <c r="K94" i="1" s="1"/>
  <c r="J96" i="1"/>
  <c r="O89" i="1" l="1"/>
  <c r="P89" i="1" s="1"/>
  <c r="Q88" i="1"/>
  <c r="R88" i="1" s="1"/>
  <c r="S88" i="1" s="1"/>
  <c r="U87" i="1"/>
  <c r="V87" i="1" s="1"/>
  <c r="N90" i="1"/>
  <c r="X84" i="1"/>
  <c r="W85" i="1" s="1"/>
  <c r="L94" i="1"/>
  <c r="K95" i="1" s="1"/>
  <c r="H97" i="1"/>
  <c r="G98" i="1" s="1"/>
  <c r="I97" i="1" l="1"/>
  <c r="M91" i="1"/>
  <c r="N91" i="1" s="1"/>
  <c r="O90" i="1"/>
  <c r="P90" i="1" s="1"/>
  <c r="Q89" i="1"/>
  <c r="R89" i="1" s="1"/>
  <c r="T88" i="1"/>
  <c r="X85" i="1"/>
  <c r="W86" i="1" s="1"/>
  <c r="L95" i="1"/>
  <c r="K96" i="1" s="1"/>
  <c r="H98" i="1"/>
  <c r="G99" i="1" s="1"/>
  <c r="M92" i="1" l="1"/>
  <c r="N92" i="1" s="1"/>
  <c r="Q90" i="1"/>
  <c r="R90" i="1" s="1"/>
  <c r="O91" i="1"/>
  <c r="P91" i="1" s="1"/>
  <c r="S89" i="1"/>
  <c r="T89" i="1" s="1"/>
  <c r="U88" i="1"/>
  <c r="V88" i="1" s="1"/>
  <c r="X86" i="1"/>
  <c r="W87" i="1" s="1"/>
  <c r="L96" i="1"/>
  <c r="J97" i="1"/>
  <c r="I98" i="1" s="1"/>
  <c r="H99" i="1"/>
  <c r="G100" i="1" s="1"/>
  <c r="K97" i="1" l="1"/>
  <c r="M93" i="1"/>
  <c r="N93" i="1" s="1"/>
  <c r="S90" i="1"/>
  <c r="T90" i="1" s="1"/>
  <c r="O92" i="1"/>
  <c r="P92" i="1" s="1"/>
  <c r="Q91" i="1"/>
  <c r="R91" i="1" s="1"/>
  <c r="U89" i="1"/>
  <c r="V89" i="1" s="1"/>
  <c r="X87" i="1"/>
  <c r="W88" i="1" s="1"/>
  <c r="J98" i="1"/>
  <c r="I99" i="1" s="1"/>
  <c r="L97" i="1"/>
  <c r="K98" i="1" l="1"/>
  <c r="L98" i="1" s="1"/>
  <c r="M94" i="1"/>
  <c r="N94" i="1" s="1"/>
  <c r="O93" i="1"/>
  <c r="P93" i="1" s="1"/>
  <c r="Q92" i="1"/>
  <c r="R92" i="1" s="1"/>
  <c r="S91" i="1"/>
  <c r="T91" i="1" s="1"/>
  <c r="U90" i="1"/>
  <c r="V90" i="1" s="1"/>
  <c r="X88" i="1"/>
  <c r="W89" i="1" s="1"/>
  <c r="J99" i="1"/>
  <c r="K99" i="1" l="1"/>
  <c r="M95" i="1"/>
  <c r="N95" i="1" s="1"/>
  <c r="M96" i="1" s="1"/>
  <c r="O94" i="1"/>
  <c r="P94" i="1" s="1"/>
  <c r="Q93" i="1"/>
  <c r="R93" i="1" s="1"/>
  <c r="S92" i="1"/>
  <c r="T92" i="1" s="1"/>
  <c r="U91" i="1"/>
  <c r="V91" i="1" s="1"/>
  <c r="X89" i="1"/>
  <c r="W90" i="1" s="1"/>
  <c r="O95" i="1" l="1"/>
  <c r="P95" i="1" s="1"/>
  <c r="N96" i="1"/>
  <c r="M97" i="1" s="1"/>
  <c r="Q94" i="1"/>
  <c r="R94" i="1" s="1"/>
  <c r="S93" i="1"/>
  <c r="U92" i="1"/>
  <c r="X90" i="1"/>
  <c r="W91" i="1" s="1"/>
  <c r="L99" i="1"/>
  <c r="O96" i="1" l="1"/>
  <c r="P96" i="1" s="1"/>
  <c r="N97" i="1"/>
  <c r="M98" i="1" s="1"/>
  <c r="Q95" i="1"/>
  <c r="X91" i="1"/>
  <c r="T93" i="1"/>
  <c r="S94" i="1" s="1"/>
  <c r="V92" i="1"/>
  <c r="C102" i="1"/>
  <c r="D102" i="1" s="1"/>
  <c r="O97" i="1" l="1"/>
  <c r="P97" i="1" s="1"/>
  <c r="N98" i="1"/>
  <c r="M99" i="1" s="1"/>
  <c r="N99" i="1" s="1"/>
  <c r="U93" i="1"/>
  <c r="V93" i="1" s="1"/>
  <c r="W92" i="1"/>
  <c r="X92" i="1" s="1"/>
  <c r="T94" i="1"/>
  <c r="R95" i="1"/>
  <c r="Q96" i="1" s="1"/>
  <c r="O98" i="1" l="1"/>
  <c r="P98" i="1" s="1"/>
  <c r="O99" i="1" s="1"/>
  <c r="W93" i="1"/>
  <c r="X93" i="1" s="1"/>
  <c r="S95" i="1"/>
  <c r="T95" i="1" s="1"/>
  <c r="U94" i="1"/>
  <c r="V94" i="1" s="1"/>
  <c r="R96" i="1"/>
  <c r="Q97" i="1" s="1"/>
  <c r="C103" i="1"/>
  <c r="D103" i="1" s="1"/>
  <c r="S96" i="1" l="1"/>
  <c r="T96" i="1" s="1"/>
  <c r="U95" i="1"/>
  <c r="W94" i="1"/>
  <c r="X94" i="1" s="1"/>
  <c r="P99" i="1"/>
  <c r="C104" i="1"/>
  <c r="D104" i="1" s="1"/>
  <c r="V95" i="1" l="1"/>
  <c r="U96" i="1" s="1"/>
  <c r="R97" i="1"/>
  <c r="C105" i="1"/>
  <c r="D105" i="1" s="1"/>
  <c r="S97" i="1" l="1"/>
  <c r="T97" i="1" s="1"/>
  <c r="Q98" i="1"/>
  <c r="R98" i="1" s="1"/>
  <c r="Q99" i="1" s="1"/>
  <c r="W95" i="1"/>
  <c r="X95" i="1" s="1"/>
  <c r="V96" i="1"/>
  <c r="C106" i="1"/>
  <c r="D106" i="1" s="1"/>
  <c r="U97" i="1" l="1"/>
  <c r="V97" i="1" s="1"/>
  <c r="S98" i="1"/>
  <c r="T98" i="1" s="1"/>
  <c r="W96" i="1"/>
  <c r="X96" i="1" s="1"/>
  <c r="R99" i="1"/>
  <c r="C107" i="1"/>
  <c r="D107" i="1" s="1"/>
  <c r="S99" i="1" l="1"/>
  <c r="T99" i="1" s="1"/>
  <c r="W97" i="1"/>
  <c r="X97" i="1" s="1"/>
  <c r="U98" i="1"/>
  <c r="V98" i="1" s="1"/>
  <c r="C108" i="1"/>
  <c r="D108" i="1" s="1"/>
  <c r="U99" i="1" l="1"/>
  <c r="V99" i="1" s="1"/>
  <c r="W98" i="1"/>
  <c r="X98" i="1" s="1"/>
  <c r="C109" i="1"/>
  <c r="D109" i="1" s="1"/>
  <c r="W99" i="1" l="1"/>
  <c r="X99" i="1" s="1"/>
  <c r="C110" i="1"/>
  <c r="D110" i="1" s="1"/>
  <c r="C111" i="1" l="1"/>
  <c r="D111" i="1" s="1"/>
  <c r="C112" i="1" l="1"/>
  <c r="D112" i="1" s="1"/>
  <c r="C113" i="1" l="1"/>
  <c r="D113" i="1" s="1"/>
  <c r="C114" i="1" l="1"/>
  <c r="D114" i="1" s="1"/>
  <c r="C115" i="1" l="1"/>
  <c r="D115" i="1" s="1"/>
  <c r="C116" i="1" l="1"/>
  <c r="D116" i="1" s="1"/>
  <c r="C117" i="1" l="1"/>
  <c r="D117" i="1" s="1"/>
  <c r="C118" i="1" l="1"/>
  <c r="D118" i="1" s="1"/>
  <c r="C119" i="1" l="1"/>
  <c r="D119" i="1" s="1"/>
  <c r="C120" i="1" l="1"/>
  <c r="D120" i="1" s="1"/>
  <c r="C121" i="1" l="1"/>
  <c r="D121" i="1" s="1"/>
  <c r="C122" i="1" l="1"/>
  <c r="D122" i="1" s="1"/>
  <c r="C123" i="1" l="1"/>
  <c r="D123" i="1" s="1"/>
  <c r="C124" i="1" l="1"/>
  <c r="D124" i="1" s="1"/>
  <c r="C125" i="1" l="1"/>
  <c r="D125" i="1" s="1"/>
  <c r="C126" i="1" l="1"/>
  <c r="D126" i="1" s="1"/>
  <c r="C127" i="1" l="1"/>
  <c r="D127" i="1" s="1"/>
  <c r="C128" i="1" l="1"/>
  <c r="D128" i="1" s="1"/>
  <c r="C129" i="1" l="1"/>
  <c r="D129" i="1" s="1"/>
  <c r="C130" i="1" l="1"/>
  <c r="D130" i="1" s="1"/>
  <c r="E101" i="1"/>
  <c r="H100" i="1" l="1"/>
  <c r="F101" i="1"/>
  <c r="C131" i="1"/>
  <c r="D131" i="1" s="1"/>
  <c r="G101" i="1" l="1"/>
  <c r="H101" i="1" s="1"/>
  <c r="I100" i="1"/>
  <c r="J100" i="1" s="1"/>
  <c r="E102" i="1"/>
  <c r="F102" i="1" s="1"/>
  <c r="I101" i="1" l="1"/>
  <c r="J101" i="1" s="1"/>
  <c r="G102" i="1"/>
  <c r="K100" i="1"/>
  <c r="E103" i="1"/>
  <c r="F103" i="1" s="1"/>
  <c r="L100" i="1" l="1"/>
  <c r="H102" i="1"/>
  <c r="G103" i="1" s="1"/>
  <c r="E104" i="1"/>
  <c r="F104" i="1" s="1"/>
  <c r="I102" i="1" l="1"/>
  <c r="J102" i="1" s="1"/>
  <c r="M100" i="1"/>
  <c r="K101" i="1"/>
  <c r="L101" i="1" s="1"/>
  <c r="H103" i="1"/>
  <c r="G104" i="1" s="1"/>
  <c r="E105" i="1"/>
  <c r="F105" i="1" s="1"/>
  <c r="I103" i="1" l="1"/>
  <c r="J103" i="1" s="1"/>
  <c r="K102" i="1"/>
  <c r="L102" i="1" s="1"/>
  <c r="N100" i="1"/>
  <c r="M101" i="1" s="1"/>
  <c r="E106" i="1"/>
  <c r="F106" i="1" s="1"/>
  <c r="K103" i="1" l="1"/>
  <c r="L103" i="1" s="1"/>
  <c r="O100" i="1"/>
  <c r="H104" i="1"/>
  <c r="G105" i="1" s="1"/>
  <c r="E107" i="1"/>
  <c r="F107" i="1" s="1"/>
  <c r="I104" i="1" l="1"/>
  <c r="P100" i="1"/>
  <c r="Q100" i="1" s="1"/>
  <c r="N101" i="1"/>
  <c r="M102" i="1" s="1"/>
  <c r="H105" i="1"/>
  <c r="G106" i="1" s="1"/>
  <c r="E108" i="1"/>
  <c r="F108" i="1" s="1"/>
  <c r="O101" i="1" l="1"/>
  <c r="P101" i="1" s="1"/>
  <c r="R100" i="1"/>
  <c r="S100" i="1" s="1"/>
  <c r="N102" i="1"/>
  <c r="M103" i="1" s="1"/>
  <c r="J104" i="1"/>
  <c r="I105" i="1" s="1"/>
  <c r="E109" i="1"/>
  <c r="F109" i="1" s="1"/>
  <c r="K104" i="1" l="1"/>
  <c r="J105" i="1"/>
  <c r="O102" i="1"/>
  <c r="P102" i="1" s="1"/>
  <c r="Q101" i="1"/>
  <c r="R101" i="1" s="1"/>
  <c r="N103" i="1"/>
  <c r="H106" i="1"/>
  <c r="G107" i="1" s="1"/>
  <c r="E110" i="1"/>
  <c r="F110" i="1" s="1"/>
  <c r="I106" i="1" l="1"/>
  <c r="J106" i="1" s="1"/>
  <c r="Q102" i="1"/>
  <c r="R102" i="1" s="1"/>
  <c r="O103" i="1"/>
  <c r="P103" i="1" s="1"/>
  <c r="T100" i="1"/>
  <c r="L104" i="1"/>
  <c r="K105" i="1" s="1"/>
  <c r="H107" i="1"/>
  <c r="G108" i="1" s="1"/>
  <c r="E111" i="1"/>
  <c r="F111" i="1" s="1"/>
  <c r="I107" i="1" l="1"/>
  <c r="J107" i="1" s="1"/>
  <c r="M104" i="1"/>
  <c r="Q103" i="1"/>
  <c r="R103" i="1" s="1"/>
  <c r="U100" i="1"/>
  <c r="V100" i="1" s="1"/>
  <c r="S101" i="1"/>
  <c r="T101" i="1" s="1"/>
  <c r="S102" i="1" s="1"/>
  <c r="L105" i="1"/>
  <c r="K106" i="1" s="1"/>
  <c r="H108" i="1"/>
  <c r="G109" i="1" s="1"/>
  <c r="E112" i="1"/>
  <c r="F112" i="1" s="1"/>
  <c r="I108" i="1" l="1"/>
  <c r="J108" i="1" s="1"/>
  <c r="N104" i="1"/>
  <c r="M105" i="1" s="1"/>
  <c r="U101" i="1"/>
  <c r="V101" i="1" s="1"/>
  <c r="W100" i="1"/>
  <c r="T102" i="1"/>
  <c r="S103" i="1" s="1"/>
  <c r="L106" i="1"/>
  <c r="K107" i="1" s="1"/>
  <c r="H109" i="1"/>
  <c r="G110" i="1" s="1"/>
  <c r="E113" i="1"/>
  <c r="F113" i="1" s="1"/>
  <c r="I109" i="1" l="1"/>
  <c r="O104" i="1"/>
  <c r="N105" i="1"/>
  <c r="M106" i="1" s="1"/>
  <c r="U102" i="1"/>
  <c r="V102" i="1" s="1"/>
  <c r="X100" i="1"/>
  <c r="W101" i="1" s="1"/>
  <c r="T103" i="1"/>
  <c r="L107" i="1"/>
  <c r="K108" i="1" s="1"/>
  <c r="H110" i="1"/>
  <c r="G111" i="1" s="1"/>
  <c r="J109" i="1"/>
  <c r="E114" i="1"/>
  <c r="F114" i="1" s="1"/>
  <c r="I110" i="1" l="1"/>
  <c r="J110" i="1" s="1"/>
  <c r="P104" i="1"/>
  <c r="O105" i="1" s="1"/>
  <c r="P105" i="1" s="1"/>
  <c r="U103" i="1"/>
  <c r="V103" i="1" s="1"/>
  <c r="X101" i="1"/>
  <c r="W102" i="1" s="1"/>
  <c r="N106" i="1"/>
  <c r="M107" i="1" s="1"/>
  <c r="L108" i="1"/>
  <c r="K109" i="1" s="1"/>
  <c r="E115" i="1"/>
  <c r="F115" i="1" s="1"/>
  <c r="Q104" i="1" l="1"/>
  <c r="R104" i="1" s="1"/>
  <c r="Q105" i="1" s="1"/>
  <c r="R105" i="1" s="1"/>
  <c r="O106" i="1"/>
  <c r="P106" i="1" s="1"/>
  <c r="X102" i="1"/>
  <c r="W103" i="1" s="1"/>
  <c r="N107" i="1"/>
  <c r="M108" i="1" s="1"/>
  <c r="L109" i="1"/>
  <c r="K110" i="1" s="1"/>
  <c r="H111" i="1"/>
  <c r="E116" i="1"/>
  <c r="F116" i="1" s="1"/>
  <c r="I111" i="1" l="1"/>
  <c r="J111" i="1" s="1"/>
  <c r="G112" i="1"/>
  <c r="H112" i="1" s="1"/>
  <c r="G113" i="1" s="1"/>
  <c r="S104" i="1"/>
  <c r="T104" i="1" s="1"/>
  <c r="S105" i="1" s="1"/>
  <c r="T105" i="1" s="1"/>
  <c r="O107" i="1"/>
  <c r="P107" i="1" s="1"/>
  <c r="Q106" i="1"/>
  <c r="R106" i="1" s="1"/>
  <c r="X103" i="1"/>
  <c r="N108" i="1"/>
  <c r="M109" i="1" s="1"/>
  <c r="L110" i="1"/>
  <c r="E117" i="1"/>
  <c r="F117" i="1" s="1"/>
  <c r="I112" i="1" l="1"/>
  <c r="K111" i="1"/>
  <c r="U104" i="1"/>
  <c r="V104" i="1" s="1"/>
  <c r="U105" i="1" s="1"/>
  <c r="V105" i="1" s="1"/>
  <c r="O108" i="1"/>
  <c r="P108" i="1" s="1"/>
  <c r="Q107" i="1"/>
  <c r="R107" i="1" s="1"/>
  <c r="S106" i="1"/>
  <c r="T106" i="1" s="1"/>
  <c r="N109" i="1"/>
  <c r="M110" i="1" s="1"/>
  <c r="H113" i="1"/>
  <c r="G114" i="1" s="1"/>
  <c r="J112" i="1"/>
  <c r="E118" i="1"/>
  <c r="F118" i="1" s="1"/>
  <c r="I113" i="1" l="1"/>
  <c r="J113" i="1" s="1"/>
  <c r="W104" i="1"/>
  <c r="X104" i="1" s="1"/>
  <c r="W105" i="1" s="1"/>
  <c r="X105" i="1" s="1"/>
  <c r="O109" i="1"/>
  <c r="P109" i="1" s="1"/>
  <c r="Q108" i="1"/>
  <c r="R108" i="1" s="1"/>
  <c r="S107" i="1"/>
  <c r="T107" i="1" s="1"/>
  <c r="U106" i="1"/>
  <c r="V106" i="1" s="1"/>
  <c r="N110" i="1"/>
  <c r="H114" i="1"/>
  <c r="G115" i="1" s="1"/>
  <c r="L111" i="1"/>
  <c r="K112" i="1" s="1"/>
  <c r="E119" i="1"/>
  <c r="F119" i="1" s="1"/>
  <c r="I114" i="1" l="1"/>
  <c r="J114" i="1" s="1"/>
  <c r="M111" i="1"/>
  <c r="N111" i="1" s="1"/>
  <c r="S108" i="1"/>
  <c r="T108" i="1" s="1"/>
  <c r="O110" i="1"/>
  <c r="P110" i="1" s="1"/>
  <c r="Q109" i="1"/>
  <c r="R109" i="1" s="1"/>
  <c r="U107" i="1"/>
  <c r="V107" i="1" s="1"/>
  <c r="W106" i="1"/>
  <c r="X106" i="1" s="1"/>
  <c r="H115" i="1"/>
  <c r="G116" i="1" s="1"/>
  <c r="E120" i="1"/>
  <c r="F120" i="1" s="1"/>
  <c r="I115" i="1" l="1"/>
  <c r="J115" i="1" s="1"/>
  <c r="O111" i="1"/>
  <c r="W107" i="1"/>
  <c r="X107" i="1" s="1"/>
  <c r="Q110" i="1"/>
  <c r="R110" i="1" s="1"/>
  <c r="S109" i="1"/>
  <c r="T109" i="1" s="1"/>
  <c r="U108" i="1"/>
  <c r="V108" i="1" s="1"/>
  <c r="L112" i="1"/>
  <c r="K113" i="1" s="1"/>
  <c r="H116" i="1"/>
  <c r="G117" i="1" s="1"/>
  <c r="E121" i="1"/>
  <c r="F121" i="1" s="1"/>
  <c r="I116" i="1" l="1"/>
  <c r="J116" i="1" s="1"/>
  <c r="M112" i="1"/>
  <c r="N112" i="1" s="1"/>
  <c r="S110" i="1"/>
  <c r="T110" i="1" s="1"/>
  <c r="U109" i="1"/>
  <c r="V109" i="1" s="1"/>
  <c r="W108" i="1"/>
  <c r="X108" i="1" s="1"/>
  <c r="L113" i="1"/>
  <c r="K114" i="1" s="1"/>
  <c r="H117" i="1"/>
  <c r="G118" i="1" s="1"/>
  <c r="P111" i="1"/>
  <c r="E122" i="1"/>
  <c r="F122" i="1" s="1"/>
  <c r="I117" i="1" l="1"/>
  <c r="J117" i="1" s="1"/>
  <c r="M113" i="1"/>
  <c r="N113" i="1" s="1"/>
  <c r="O112" i="1"/>
  <c r="Q111" i="1"/>
  <c r="R111" i="1" s="1"/>
  <c r="U110" i="1"/>
  <c r="V110" i="1" s="1"/>
  <c r="W109" i="1"/>
  <c r="X109" i="1" s="1"/>
  <c r="H118" i="1"/>
  <c r="G119" i="1" s="1"/>
  <c r="E123" i="1"/>
  <c r="F123" i="1" s="1"/>
  <c r="I118" i="1" l="1"/>
  <c r="J118" i="1" s="1"/>
  <c r="S111" i="1"/>
  <c r="W110" i="1"/>
  <c r="X110" i="1" s="1"/>
  <c r="P112" i="1"/>
  <c r="O113" i="1" s="1"/>
  <c r="L114" i="1"/>
  <c r="H119" i="1"/>
  <c r="G120" i="1" s="1"/>
  <c r="E124" i="1"/>
  <c r="F124" i="1" s="1"/>
  <c r="I119" i="1" l="1"/>
  <c r="J119" i="1" s="1"/>
  <c r="M114" i="1"/>
  <c r="N114" i="1" s="1"/>
  <c r="K115" i="1"/>
  <c r="L115" i="1" s="1"/>
  <c r="K116" i="1" s="1"/>
  <c r="Q112" i="1"/>
  <c r="R112" i="1" s="1"/>
  <c r="P113" i="1"/>
  <c r="H120" i="1"/>
  <c r="G121" i="1" s="1"/>
  <c r="E125" i="1"/>
  <c r="F125" i="1" s="1"/>
  <c r="I120" i="1" l="1"/>
  <c r="J120" i="1" s="1"/>
  <c r="M115" i="1"/>
  <c r="N115" i="1" s="1"/>
  <c r="O114" i="1"/>
  <c r="P114" i="1" s="1"/>
  <c r="Q113" i="1"/>
  <c r="R113" i="1" s="1"/>
  <c r="T111" i="1"/>
  <c r="S112" i="1" s="1"/>
  <c r="L116" i="1"/>
  <c r="K117" i="1" s="1"/>
  <c r="H121" i="1"/>
  <c r="G122" i="1" s="1"/>
  <c r="E126" i="1"/>
  <c r="F126" i="1" s="1"/>
  <c r="I121" i="1" l="1"/>
  <c r="J121" i="1" s="1"/>
  <c r="M116" i="1"/>
  <c r="O115" i="1"/>
  <c r="P115" i="1" s="1"/>
  <c r="Q114" i="1"/>
  <c r="R114" i="1" s="1"/>
  <c r="U111" i="1"/>
  <c r="T112" i="1"/>
  <c r="S113" i="1" s="1"/>
  <c r="L117" i="1"/>
  <c r="K118" i="1" s="1"/>
  <c r="H122" i="1"/>
  <c r="G123" i="1" s="1"/>
  <c r="E127" i="1"/>
  <c r="F127" i="1" s="1"/>
  <c r="I122" i="1" l="1"/>
  <c r="Q115" i="1"/>
  <c r="R115" i="1" s="1"/>
  <c r="V111" i="1"/>
  <c r="U112" i="1" s="1"/>
  <c r="T113" i="1"/>
  <c r="S114" i="1" s="1"/>
  <c r="N116" i="1"/>
  <c r="M117" i="1" s="1"/>
  <c r="L118" i="1"/>
  <c r="K119" i="1" s="1"/>
  <c r="H123" i="1"/>
  <c r="G124" i="1" s="1"/>
  <c r="E128" i="1"/>
  <c r="F128" i="1" s="1"/>
  <c r="O116" i="1" l="1"/>
  <c r="P116" i="1" s="1"/>
  <c r="W111" i="1"/>
  <c r="X111" i="1" s="1"/>
  <c r="V112" i="1"/>
  <c r="U113" i="1" s="1"/>
  <c r="T114" i="1"/>
  <c r="S115" i="1" s="1"/>
  <c r="N117" i="1"/>
  <c r="M118" i="1" s="1"/>
  <c r="J122" i="1"/>
  <c r="I123" i="1" s="1"/>
  <c r="H124" i="1"/>
  <c r="G125" i="1" s="1"/>
  <c r="E129" i="1"/>
  <c r="F129" i="1" s="1"/>
  <c r="O117" i="1" l="1"/>
  <c r="P117" i="1" s="1"/>
  <c r="Q116" i="1"/>
  <c r="R116" i="1" s="1"/>
  <c r="W112" i="1"/>
  <c r="V113" i="1"/>
  <c r="U114" i="1" s="1"/>
  <c r="T115" i="1"/>
  <c r="N118" i="1"/>
  <c r="L119" i="1"/>
  <c r="K120" i="1" s="1"/>
  <c r="J123" i="1"/>
  <c r="I124" i="1" s="1"/>
  <c r="H125" i="1"/>
  <c r="G126" i="1" s="1"/>
  <c r="E130" i="1"/>
  <c r="F130" i="1" s="1"/>
  <c r="M119" i="1" l="1"/>
  <c r="N119" i="1" s="1"/>
  <c r="O118" i="1"/>
  <c r="P118" i="1" s="1"/>
  <c r="S116" i="1"/>
  <c r="T116" i="1" s="1"/>
  <c r="Q117" i="1"/>
  <c r="R117" i="1" s="1"/>
  <c r="X112" i="1"/>
  <c r="W113" i="1" s="1"/>
  <c r="V114" i="1"/>
  <c r="U115" i="1" s="1"/>
  <c r="L120" i="1"/>
  <c r="K121" i="1" s="1"/>
  <c r="J124" i="1"/>
  <c r="I125" i="1" s="1"/>
  <c r="H126" i="1"/>
  <c r="G127" i="1" s="1"/>
  <c r="E131" i="1"/>
  <c r="F131" i="1" s="1"/>
  <c r="M120" i="1" l="1"/>
  <c r="N120" i="1" s="1"/>
  <c r="O119" i="1"/>
  <c r="P119" i="1" s="1"/>
  <c r="Q118" i="1"/>
  <c r="R118" i="1" s="1"/>
  <c r="S117" i="1"/>
  <c r="T117" i="1" s="1"/>
  <c r="V115" i="1"/>
  <c r="U116" i="1" s="1"/>
  <c r="L121" i="1"/>
  <c r="K122" i="1" s="1"/>
  <c r="J125" i="1"/>
  <c r="I126" i="1" s="1"/>
  <c r="H127" i="1"/>
  <c r="G128" i="1" s="1"/>
  <c r="M121" i="1" l="1"/>
  <c r="N121" i="1" s="1"/>
  <c r="Q119" i="1"/>
  <c r="R119" i="1" s="1"/>
  <c r="O120" i="1"/>
  <c r="P120" i="1" s="1"/>
  <c r="S118" i="1"/>
  <c r="T118" i="1" s="1"/>
  <c r="X113" i="1"/>
  <c r="W114" i="1" s="1"/>
  <c r="V116" i="1"/>
  <c r="U117" i="1" s="1"/>
  <c r="L122" i="1"/>
  <c r="K123" i="1" s="1"/>
  <c r="J126" i="1"/>
  <c r="I127" i="1" s="1"/>
  <c r="H128" i="1"/>
  <c r="G129" i="1" s="1"/>
  <c r="M122" i="1" l="1"/>
  <c r="N122" i="1" s="1"/>
  <c r="O121" i="1"/>
  <c r="P121" i="1" s="1"/>
  <c r="Q120" i="1"/>
  <c r="R120" i="1" s="1"/>
  <c r="S119" i="1"/>
  <c r="T119" i="1" s="1"/>
  <c r="X114" i="1"/>
  <c r="W115" i="1" s="1"/>
  <c r="V117" i="1"/>
  <c r="U118" i="1" s="1"/>
  <c r="L123" i="1"/>
  <c r="K124" i="1" s="1"/>
  <c r="J127" i="1"/>
  <c r="I128" i="1" s="1"/>
  <c r="H129" i="1"/>
  <c r="G130" i="1" s="1"/>
  <c r="M123" i="1" l="1"/>
  <c r="N123" i="1" s="1"/>
  <c r="O122" i="1"/>
  <c r="P122" i="1" s="1"/>
  <c r="Q121" i="1"/>
  <c r="R121" i="1" s="1"/>
  <c r="S120" i="1"/>
  <c r="T120" i="1" s="1"/>
  <c r="X115" i="1"/>
  <c r="W116" i="1" s="1"/>
  <c r="V118" i="1"/>
  <c r="U119" i="1" s="1"/>
  <c r="L124" i="1"/>
  <c r="K125" i="1" s="1"/>
  <c r="J128" i="1"/>
  <c r="I129" i="1" s="1"/>
  <c r="H130" i="1"/>
  <c r="G131" i="1" s="1"/>
  <c r="M124" i="1" l="1"/>
  <c r="N124" i="1" s="1"/>
  <c r="O123" i="1"/>
  <c r="P123" i="1" s="1"/>
  <c r="S121" i="1"/>
  <c r="T121" i="1" s="1"/>
  <c r="Q122" i="1"/>
  <c r="R122" i="1" s="1"/>
  <c r="X116" i="1"/>
  <c r="W117" i="1" s="1"/>
  <c r="V119" i="1"/>
  <c r="U120" i="1" s="1"/>
  <c r="L125" i="1"/>
  <c r="K126" i="1" s="1"/>
  <c r="J129" i="1"/>
  <c r="I130" i="1" s="1"/>
  <c r="H131" i="1"/>
  <c r="M125" i="1" l="1"/>
  <c r="N125" i="1" s="1"/>
  <c r="O124" i="1"/>
  <c r="P124" i="1" s="1"/>
  <c r="Q123" i="1"/>
  <c r="S122" i="1"/>
  <c r="T122" i="1" s="1"/>
  <c r="V120" i="1"/>
  <c r="U121" i="1" s="1"/>
  <c r="L126" i="1"/>
  <c r="K127" i="1" s="1"/>
  <c r="J130" i="1"/>
  <c r="I131" i="1" s="1"/>
  <c r="M126" i="1" l="1"/>
  <c r="N126" i="1" s="1"/>
  <c r="O125" i="1"/>
  <c r="P125" i="1" s="1"/>
  <c r="X117" i="1"/>
  <c r="W118" i="1" s="1"/>
  <c r="V121" i="1"/>
  <c r="U122" i="1" s="1"/>
  <c r="R123" i="1"/>
  <c r="Q124" i="1" s="1"/>
  <c r="L127" i="1"/>
  <c r="K128" i="1" s="1"/>
  <c r="J131" i="1"/>
  <c r="M127" i="1" l="1"/>
  <c r="N127" i="1" s="1"/>
  <c r="O126" i="1"/>
  <c r="P126" i="1" s="1"/>
  <c r="S123" i="1"/>
  <c r="T123" i="1" s="1"/>
  <c r="V122" i="1"/>
  <c r="L128" i="1"/>
  <c r="K129" i="1" s="1"/>
  <c r="O127" i="1" l="1"/>
  <c r="P127" i="1" s="1"/>
  <c r="M128" i="1"/>
  <c r="N128" i="1" s="1"/>
  <c r="U123" i="1"/>
  <c r="V123" i="1" s="1"/>
  <c r="X118" i="1"/>
  <c r="W119" i="1" s="1"/>
  <c r="R124" i="1"/>
  <c r="Q125" i="1" s="1"/>
  <c r="L129" i="1"/>
  <c r="K130" i="1" s="1"/>
  <c r="M129" i="1" l="1"/>
  <c r="N129" i="1" s="1"/>
  <c r="O128" i="1"/>
  <c r="P128" i="1" s="1"/>
  <c r="S124" i="1"/>
  <c r="T124" i="1" s="1"/>
  <c r="X119" i="1"/>
  <c r="W120" i="1" s="1"/>
  <c r="R125" i="1"/>
  <c r="Q126" i="1" s="1"/>
  <c r="L130" i="1"/>
  <c r="K131" i="1" s="1"/>
  <c r="M130" i="1" l="1"/>
  <c r="O129" i="1"/>
  <c r="P129" i="1" s="1"/>
  <c r="S125" i="1"/>
  <c r="T125" i="1" s="1"/>
  <c r="U124" i="1"/>
  <c r="V124" i="1" s="1"/>
  <c r="X120" i="1"/>
  <c r="W121" i="1" s="1"/>
  <c r="R126" i="1"/>
  <c r="Q127" i="1" s="1"/>
  <c r="L131" i="1"/>
  <c r="U125" i="1" l="1"/>
  <c r="V125" i="1" s="1"/>
  <c r="S126" i="1"/>
  <c r="T126" i="1" s="1"/>
  <c r="X121" i="1"/>
  <c r="W122" i="1" s="1"/>
  <c r="R127" i="1"/>
  <c r="Q128" i="1" s="1"/>
  <c r="N130" i="1"/>
  <c r="M131" i="1" s="1"/>
  <c r="O130" i="1" l="1"/>
  <c r="P130" i="1" s="1"/>
  <c r="S127" i="1"/>
  <c r="T127" i="1" s="1"/>
  <c r="U126" i="1"/>
  <c r="V126" i="1" s="1"/>
  <c r="X122" i="1"/>
  <c r="W123" i="1" s="1"/>
  <c r="R128" i="1"/>
  <c r="Q129" i="1" s="1"/>
  <c r="N131" i="1"/>
  <c r="O131" i="1" l="1"/>
  <c r="P131" i="1" s="1"/>
  <c r="S128" i="1"/>
  <c r="T128" i="1" s="1"/>
  <c r="U127" i="1"/>
  <c r="V127" i="1" s="1"/>
  <c r="X123" i="1"/>
  <c r="W124" i="1" s="1"/>
  <c r="R129" i="1"/>
  <c r="Q130" i="1" s="1"/>
  <c r="S129" i="1" l="1"/>
  <c r="T129" i="1" s="1"/>
  <c r="U128" i="1"/>
  <c r="V128" i="1" s="1"/>
  <c r="X124" i="1"/>
  <c r="W125" i="1" s="1"/>
  <c r="R130" i="1"/>
  <c r="Q131" i="1" s="1"/>
  <c r="S130" i="1" l="1"/>
  <c r="T130" i="1" s="1"/>
  <c r="U129" i="1"/>
  <c r="V129" i="1" s="1"/>
  <c r="R131" i="1"/>
  <c r="S131" i="1" l="1"/>
  <c r="T131" i="1" s="1"/>
  <c r="U130" i="1"/>
  <c r="V130" i="1" s="1"/>
  <c r="X125" i="1"/>
  <c r="W126" i="1" s="1"/>
  <c r="U131" i="1" l="1"/>
  <c r="V131" i="1" s="1"/>
  <c r="X126" i="1"/>
  <c r="W127" i="1" s="1"/>
  <c r="X127" i="1" l="1"/>
  <c r="W128" i="1" s="1"/>
  <c r="X128" i="1" l="1"/>
  <c r="W129" i="1" s="1"/>
  <c r="X129" i="1" l="1"/>
  <c r="W130" i="1" s="1"/>
  <c r="X130" i="1" l="1"/>
  <c r="W131" i="1" s="1"/>
  <c r="X131" i="1" l="1"/>
  <c r="Z28" i="1" l="1"/>
  <c r="Y29" i="1" s="1"/>
  <c r="Z29" i="1" l="1"/>
  <c r="Y30" i="1" s="1"/>
  <c r="AA28" i="1"/>
  <c r="Z30" i="1" l="1"/>
  <c r="Y31" i="1" s="1"/>
  <c r="AB28" i="1"/>
  <c r="AA29" i="1" s="1"/>
  <c r="AC28" i="1" l="1"/>
  <c r="AD28" i="1" s="1"/>
  <c r="AB29" i="1"/>
  <c r="AA30" i="1" s="1"/>
  <c r="Z31" i="1"/>
  <c r="Y32" i="1" s="1"/>
  <c r="AC29" i="1" l="1"/>
  <c r="AD29" i="1" s="1"/>
  <c r="AE28" i="1"/>
  <c r="AF28" i="1" s="1"/>
  <c r="AB30" i="1"/>
  <c r="AA31" i="1" s="1"/>
  <c r="Z32" i="1"/>
  <c r="Y33" i="1" s="1"/>
  <c r="AC30" i="1" l="1"/>
  <c r="AD30" i="1" s="1"/>
  <c r="Z33" i="1"/>
  <c r="Y34" i="1" s="1"/>
  <c r="AB31" i="1"/>
  <c r="AA32" i="1" s="1"/>
  <c r="AE29" i="1"/>
  <c r="AF29" i="1" s="1"/>
  <c r="AG28" i="1"/>
  <c r="AH28" i="1" s="1"/>
  <c r="AC31" i="1" l="1"/>
  <c r="AD31" i="1" s="1"/>
  <c r="AB32" i="1"/>
  <c r="AA33" i="1" s="1"/>
  <c r="Z34" i="1"/>
  <c r="Y35" i="1" s="1"/>
  <c r="AE30" i="1"/>
  <c r="AF30" i="1" s="1"/>
  <c r="AG29" i="1"/>
  <c r="AH29" i="1" s="1"/>
  <c r="AC32" i="1" l="1"/>
  <c r="AD32" i="1" s="1"/>
  <c r="Z35" i="1"/>
  <c r="Y36" i="1" s="1"/>
  <c r="AG30" i="1"/>
  <c r="AH30" i="1" s="1"/>
  <c r="AE31" i="1"/>
  <c r="AF31" i="1" s="1"/>
  <c r="AB33" i="1"/>
  <c r="AA34" i="1" s="1"/>
  <c r="AC33" i="1" l="1"/>
  <c r="AD33" i="1" s="1"/>
  <c r="AE32" i="1"/>
  <c r="AF32" i="1" s="1"/>
  <c r="Z36" i="1"/>
  <c r="Y37" i="1" s="1"/>
  <c r="AB34" i="1"/>
  <c r="AA35" i="1" s="1"/>
  <c r="AG31" i="1"/>
  <c r="AH31" i="1" s="1"/>
  <c r="AC34" i="1" l="1"/>
  <c r="AD34" i="1" s="1"/>
  <c r="Z37" i="1"/>
  <c r="Y38" i="1" s="1"/>
  <c r="AG32" i="1"/>
  <c r="AH32" i="1" s="1"/>
  <c r="AE33" i="1"/>
  <c r="AF33" i="1" s="1"/>
  <c r="AB35" i="1"/>
  <c r="AA36" i="1" s="1"/>
  <c r="AC35" i="1" l="1"/>
  <c r="AD35" i="1" s="1"/>
  <c r="AE34" i="1"/>
  <c r="AF34" i="1" s="1"/>
  <c r="AB36" i="1"/>
  <c r="AA37" i="1" s="1"/>
  <c r="Z38" i="1"/>
  <c r="Y39" i="1" s="1"/>
  <c r="AG33" i="1"/>
  <c r="AH33" i="1" s="1"/>
  <c r="AC36" i="1" l="1"/>
  <c r="AD36" i="1" s="1"/>
  <c r="AG34" i="1"/>
  <c r="AH34" i="1" s="1"/>
  <c r="AB37" i="1"/>
  <c r="AA38" i="1" s="1"/>
  <c r="AE35" i="1"/>
  <c r="AF35" i="1" s="1"/>
  <c r="Z39" i="1"/>
  <c r="Y40" i="1" s="1"/>
  <c r="AC37" i="1" l="1"/>
  <c r="AD37" i="1" s="1"/>
  <c r="Z40" i="1"/>
  <c r="Y41" i="1" s="1"/>
  <c r="AB38" i="1"/>
  <c r="AA39" i="1" s="1"/>
  <c r="AE36" i="1"/>
  <c r="AF36" i="1" s="1"/>
  <c r="AG35" i="1"/>
  <c r="AH35" i="1" s="1"/>
  <c r="AC38" i="1" l="1"/>
  <c r="AD38" i="1" s="1"/>
  <c r="AE37" i="1"/>
  <c r="AF37" i="1" s="1"/>
  <c r="AB39" i="1"/>
  <c r="AA40" i="1" s="1"/>
  <c r="Z41" i="1"/>
  <c r="Y42" i="1" s="1"/>
  <c r="AG36" i="1"/>
  <c r="AH36" i="1" s="1"/>
  <c r="AC39" i="1" l="1"/>
  <c r="AD39" i="1" s="1"/>
  <c r="AB40" i="1"/>
  <c r="AA41" i="1" s="1"/>
  <c r="AE38" i="1"/>
  <c r="AF38" i="1" s="1"/>
  <c r="AG37" i="1"/>
  <c r="AH37" i="1" s="1"/>
  <c r="Z42" i="1"/>
  <c r="Y43" i="1" s="1"/>
  <c r="AC40" i="1" l="1"/>
  <c r="AD40" i="1" s="1"/>
  <c r="AG38" i="1"/>
  <c r="AH38" i="1" s="1"/>
  <c r="Z43" i="1"/>
  <c r="Y44" i="1" s="1"/>
  <c r="AB41" i="1"/>
  <c r="AA42" i="1" s="1"/>
  <c r="AE39" i="1"/>
  <c r="AF39" i="1" s="1"/>
  <c r="AC41" i="1" l="1"/>
  <c r="AD41" i="1" s="1"/>
  <c r="Z44" i="1"/>
  <c r="Y45" i="1" s="1"/>
  <c r="AB42" i="1"/>
  <c r="AA43" i="1" s="1"/>
  <c r="AE40" i="1"/>
  <c r="AF40" i="1" s="1"/>
  <c r="AG39" i="1"/>
  <c r="AH39" i="1" s="1"/>
  <c r="AC42" i="1" l="1"/>
  <c r="AD42" i="1" s="1"/>
  <c r="AG40" i="1"/>
  <c r="AH40" i="1" s="1"/>
  <c r="AB43" i="1"/>
  <c r="AA44" i="1" s="1"/>
  <c r="AE41" i="1"/>
  <c r="AF41" i="1" s="1"/>
  <c r="Z45" i="1"/>
  <c r="Y46" i="1" s="1"/>
  <c r="AC43" i="1" l="1"/>
  <c r="AD43" i="1" s="1"/>
  <c r="AE42" i="1"/>
  <c r="AF42" i="1" s="1"/>
  <c r="Z46" i="1"/>
  <c r="Y47" i="1" s="1"/>
  <c r="AG41" i="1"/>
  <c r="AH41" i="1" s="1"/>
  <c r="AB44" i="1"/>
  <c r="AA45" i="1" s="1"/>
  <c r="AC44" i="1" l="1"/>
  <c r="AD44" i="1" s="1"/>
  <c r="AB45" i="1"/>
  <c r="AA46" i="1" s="1"/>
  <c r="AG42" i="1"/>
  <c r="AH42" i="1" s="1"/>
  <c r="AE43" i="1"/>
  <c r="AF43" i="1" s="1"/>
  <c r="Z47" i="1"/>
  <c r="Y48" i="1" s="1"/>
  <c r="AC45" i="1" l="1"/>
  <c r="AD45" i="1" s="1"/>
  <c r="AG43" i="1"/>
  <c r="AH43" i="1" s="1"/>
  <c r="Z48" i="1"/>
  <c r="Y49" i="1" s="1"/>
  <c r="AB46" i="1"/>
  <c r="AA47" i="1" s="1"/>
  <c r="AE44" i="1"/>
  <c r="AF44" i="1" s="1"/>
  <c r="AC46" i="1" l="1"/>
  <c r="AD46" i="1" s="1"/>
  <c r="AE45" i="1"/>
  <c r="AF45" i="1" s="1"/>
  <c r="AG44" i="1"/>
  <c r="AH44" i="1" s="1"/>
  <c r="Z49" i="1"/>
  <c r="Y50" i="1" s="1"/>
  <c r="AB47" i="1"/>
  <c r="AA48" i="1" s="1"/>
  <c r="AC47" i="1" l="1"/>
  <c r="AD47" i="1" s="1"/>
  <c r="AB48" i="1"/>
  <c r="AA49" i="1" s="1"/>
  <c r="AG45" i="1"/>
  <c r="AH45" i="1" s="1"/>
  <c r="Z50" i="1"/>
  <c r="Y51" i="1" s="1"/>
  <c r="AE46" i="1"/>
  <c r="AF46" i="1" s="1"/>
  <c r="AC48" i="1" l="1"/>
  <c r="AD48" i="1" s="1"/>
  <c r="AE47" i="1"/>
  <c r="AF47" i="1" s="1"/>
  <c r="AB49" i="1"/>
  <c r="AA50" i="1" s="1"/>
  <c r="Z51" i="1"/>
  <c r="Y52" i="1" s="1"/>
  <c r="AG46" i="1"/>
  <c r="AH46" i="1" s="1"/>
  <c r="AC49" i="1" l="1"/>
  <c r="AD49" i="1" s="1"/>
  <c r="AB50" i="1"/>
  <c r="AA51" i="1" s="1"/>
  <c r="AG47" i="1"/>
  <c r="AH47" i="1" s="1"/>
  <c r="Z52" i="1"/>
  <c r="Y53" i="1" s="1"/>
  <c r="AE48" i="1"/>
  <c r="AF48" i="1" s="1"/>
  <c r="AC50" i="1" l="1"/>
  <c r="AD50" i="1" s="1"/>
  <c r="AG48" i="1"/>
  <c r="AH48" i="1" s="1"/>
  <c r="AE49" i="1"/>
  <c r="AF49" i="1" s="1"/>
  <c r="AB51" i="1"/>
  <c r="AA52" i="1" s="1"/>
  <c r="Z53" i="1"/>
  <c r="Y54" i="1" s="1"/>
  <c r="AC51" i="1" l="1"/>
  <c r="AD51" i="1" s="1"/>
  <c r="Z54" i="1"/>
  <c r="Y55" i="1" s="1"/>
  <c r="AE50" i="1"/>
  <c r="AF50" i="1" s="1"/>
  <c r="AB52" i="1"/>
  <c r="AA53" i="1" s="1"/>
  <c r="AG49" i="1"/>
  <c r="AH49" i="1" s="1"/>
  <c r="AC52" i="1" l="1"/>
  <c r="AD52" i="1" s="1"/>
  <c r="AG50" i="1"/>
  <c r="AH50" i="1" s="1"/>
  <c r="Z55" i="1"/>
  <c r="Y56" i="1" s="1"/>
  <c r="AB53" i="1"/>
  <c r="AA54" i="1" s="1"/>
  <c r="AE51" i="1"/>
  <c r="AF51" i="1" s="1"/>
  <c r="AC53" i="1" l="1"/>
  <c r="AD53" i="1" s="1"/>
  <c r="Z56" i="1"/>
  <c r="Y57" i="1" s="1"/>
  <c r="AE52" i="1"/>
  <c r="AF52" i="1" s="1"/>
  <c r="AB54" i="1"/>
  <c r="AA55" i="1" s="1"/>
  <c r="AG51" i="1"/>
  <c r="AH51" i="1" s="1"/>
  <c r="AC54" i="1" l="1"/>
  <c r="AD54" i="1" s="1"/>
  <c r="AG52" i="1"/>
  <c r="AH52" i="1" s="1"/>
  <c r="Z57" i="1"/>
  <c r="Y58" i="1" s="1"/>
  <c r="AB55" i="1"/>
  <c r="AA56" i="1" s="1"/>
  <c r="AE53" i="1"/>
  <c r="AF53" i="1" s="1"/>
  <c r="AC55" i="1" l="1"/>
  <c r="AD55" i="1" s="1"/>
  <c r="AE54" i="1"/>
  <c r="AF54" i="1" s="1"/>
  <c r="Z58" i="1"/>
  <c r="Y59" i="1" s="1"/>
  <c r="AB56" i="1"/>
  <c r="AA57" i="1" s="1"/>
  <c r="AG53" i="1"/>
  <c r="AH53" i="1" s="1"/>
  <c r="AC56" i="1" l="1"/>
  <c r="AD56" i="1" s="1"/>
  <c r="AB57" i="1"/>
  <c r="AA58" i="1" s="1"/>
  <c r="AE55" i="1"/>
  <c r="AF55" i="1" s="1"/>
  <c r="AG54" i="1"/>
  <c r="AH54" i="1" s="1"/>
  <c r="Z59" i="1"/>
  <c r="Y60" i="1" s="1"/>
  <c r="AC57" i="1" l="1"/>
  <c r="AD57" i="1" s="1"/>
  <c r="AE56" i="1"/>
  <c r="AF56" i="1" s="1"/>
  <c r="Z60" i="1"/>
  <c r="Y61" i="1" s="1"/>
  <c r="AG55" i="1"/>
  <c r="AH55" i="1" s="1"/>
  <c r="AB58" i="1"/>
  <c r="AA59" i="1" s="1"/>
  <c r="AC58" i="1" l="1"/>
  <c r="AD58" i="1" s="1"/>
  <c r="AB59" i="1"/>
  <c r="AA60" i="1" s="1"/>
  <c r="AG56" i="1"/>
  <c r="AH56" i="1" s="1"/>
  <c r="AE57" i="1"/>
  <c r="AF57" i="1" s="1"/>
  <c r="Z61" i="1"/>
  <c r="Y62" i="1" s="1"/>
  <c r="AC59" i="1" l="1"/>
  <c r="AD59" i="1" s="1"/>
  <c r="AE58" i="1"/>
  <c r="AF58" i="1" s="1"/>
  <c r="Z62" i="1"/>
  <c r="Y63" i="1" s="1"/>
  <c r="AB60" i="1"/>
  <c r="AA61" i="1" s="1"/>
  <c r="AG57" i="1"/>
  <c r="AH57" i="1" s="1"/>
  <c r="AC60" i="1" l="1"/>
  <c r="AD60" i="1" s="1"/>
  <c r="AG58" i="1"/>
  <c r="AH58" i="1" s="1"/>
  <c r="AE59" i="1"/>
  <c r="AF59" i="1" s="1"/>
  <c r="AB61" i="1"/>
  <c r="AA62" i="1" s="1"/>
  <c r="Z63" i="1"/>
  <c r="Y64" i="1" s="1"/>
  <c r="AC61" i="1" l="1"/>
  <c r="AD61" i="1" s="1"/>
  <c r="AE60" i="1"/>
  <c r="AF60" i="1" s="1"/>
  <c r="Z64" i="1"/>
  <c r="Y65" i="1" s="1"/>
  <c r="AG59" i="1"/>
  <c r="AH59" i="1" s="1"/>
  <c r="AB62" i="1"/>
  <c r="AA63" i="1" s="1"/>
  <c r="AC62" i="1" l="1"/>
  <c r="AD62" i="1" s="1"/>
  <c r="AB63" i="1"/>
  <c r="AA64" i="1" s="1"/>
  <c r="AG60" i="1"/>
  <c r="AH60" i="1" s="1"/>
  <c r="AE61" i="1"/>
  <c r="AF61" i="1" s="1"/>
  <c r="Z65" i="1"/>
  <c r="Y66" i="1" s="1"/>
  <c r="AC63" i="1" l="1"/>
  <c r="AD63" i="1" s="1"/>
  <c r="Z66" i="1"/>
  <c r="Y67" i="1" s="1"/>
  <c r="AG61" i="1"/>
  <c r="AH61" i="1" s="1"/>
  <c r="AE62" i="1"/>
  <c r="AF62" i="1" s="1"/>
  <c r="AB64" i="1"/>
  <c r="AA65" i="1" s="1"/>
  <c r="AC64" i="1" l="1"/>
  <c r="AD64" i="1" s="1"/>
  <c r="AB65" i="1"/>
  <c r="AA66" i="1" s="1"/>
  <c r="AE63" i="1"/>
  <c r="AF63" i="1" s="1"/>
  <c r="Z67" i="1"/>
  <c r="Y68" i="1" s="1"/>
  <c r="AG62" i="1"/>
  <c r="AH62" i="1" s="1"/>
  <c r="AC65" i="1" l="1"/>
  <c r="AD65" i="1" s="1"/>
  <c r="AG63" i="1"/>
  <c r="AH63" i="1" s="1"/>
  <c r="AB66" i="1"/>
  <c r="AA67" i="1" s="1"/>
  <c r="Z68" i="1"/>
  <c r="Y69" i="1" s="1"/>
  <c r="AE64" i="1"/>
  <c r="AF64" i="1" s="1"/>
  <c r="AC66" i="1" l="1"/>
  <c r="AD66" i="1" s="1"/>
  <c r="AE65" i="1"/>
  <c r="AF65" i="1" s="1"/>
  <c r="AB67" i="1"/>
  <c r="AA68" i="1" s="1"/>
  <c r="AG64" i="1"/>
  <c r="AH64" i="1" s="1"/>
  <c r="Z69" i="1"/>
  <c r="Y70" i="1" s="1"/>
  <c r="AC67" i="1" l="1"/>
  <c r="AD67" i="1" s="1"/>
  <c r="AG65" i="1"/>
  <c r="AH65" i="1" s="1"/>
  <c r="AE66" i="1"/>
  <c r="AF66" i="1" s="1"/>
  <c r="Z70" i="1"/>
  <c r="Y71" i="1" s="1"/>
  <c r="AB68" i="1"/>
  <c r="AA69" i="1" s="1"/>
  <c r="AC68" i="1" l="1"/>
  <c r="AD68" i="1" s="1"/>
  <c r="AE67" i="1"/>
  <c r="AF67" i="1" s="1"/>
  <c r="Z71" i="1"/>
  <c r="Y72" i="1" s="1"/>
  <c r="AG66" i="1"/>
  <c r="AH66" i="1" s="1"/>
  <c r="AB69" i="1"/>
  <c r="AA70" i="1" s="1"/>
  <c r="AC69" i="1" l="1"/>
  <c r="AD69" i="1" s="1"/>
  <c r="AG67" i="1"/>
  <c r="AH67" i="1" s="1"/>
  <c r="AB70" i="1"/>
  <c r="AA71" i="1" s="1"/>
  <c r="AE68" i="1"/>
  <c r="AF68" i="1" s="1"/>
  <c r="Z72" i="1"/>
  <c r="Y73" i="1" s="1"/>
  <c r="AC70" i="1" l="1"/>
  <c r="AD70" i="1" s="1"/>
  <c r="AE69" i="1"/>
  <c r="AF69" i="1" s="1"/>
  <c r="AG68" i="1"/>
  <c r="AH68" i="1" s="1"/>
  <c r="Z73" i="1"/>
  <c r="Y74" i="1" s="1"/>
  <c r="AB71" i="1"/>
  <c r="AA72" i="1" s="1"/>
  <c r="AC71" i="1" l="1"/>
  <c r="AD71" i="1" s="1"/>
  <c r="AG69" i="1"/>
  <c r="AH69" i="1" s="1"/>
  <c r="AB72" i="1"/>
  <c r="AA73" i="1" s="1"/>
  <c r="AE70" i="1"/>
  <c r="AF70" i="1" s="1"/>
  <c r="Z74" i="1"/>
  <c r="Y75" i="1" s="1"/>
  <c r="AC72" i="1" l="1"/>
  <c r="AD72" i="1" s="1"/>
  <c r="Z75" i="1"/>
  <c r="Y76" i="1" s="1"/>
  <c r="AE71" i="1"/>
  <c r="AF71" i="1" s="1"/>
  <c r="AG70" i="1"/>
  <c r="AH70" i="1" s="1"/>
  <c r="AB73" i="1"/>
  <c r="AA74" i="1" s="1"/>
  <c r="AC73" i="1" l="1"/>
  <c r="AD73" i="1" s="1"/>
  <c r="AB74" i="1"/>
  <c r="AA75" i="1" s="1"/>
  <c r="AG71" i="1"/>
  <c r="AH71" i="1" s="1"/>
  <c r="Z76" i="1"/>
  <c r="Y77" i="1" s="1"/>
  <c r="AE72" i="1"/>
  <c r="AF72" i="1" s="1"/>
  <c r="AC74" i="1" l="1"/>
  <c r="AD74" i="1" s="1"/>
  <c r="AE73" i="1"/>
  <c r="AF73" i="1" s="1"/>
  <c r="Z77" i="1"/>
  <c r="Y78" i="1" s="1"/>
  <c r="AB75" i="1"/>
  <c r="AA76" i="1" s="1"/>
  <c r="AG72" i="1"/>
  <c r="AH72" i="1" s="1"/>
  <c r="AC75" i="1" l="1"/>
  <c r="AD75" i="1" s="1"/>
  <c r="AB76" i="1"/>
  <c r="AA77" i="1" s="1"/>
  <c r="AG73" i="1"/>
  <c r="AH73" i="1" s="1"/>
  <c r="AE74" i="1"/>
  <c r="AF74" i="1" s="1"/>
  <c r="Z78" i="1"/>
  <c r="Y79" i="1" s="1"/>
  <c r="AC76" i="1" l="1"/>
  <c r="AD76" i="1" s="1"/>
  <c r="Z79" i="1"/>
  <c r="Y80" i="1" s="1"/>
  <c r="AG74" i="1"/>
  <c r="AH74" i="1" s="1"/>
  <c r="AE75" i="1"/>
  <c r="AF75" i="1" s="1"/>
  <c r="AB77" i="1"/>
  <c r="AA78" i="1" s="1"/>
  <c r="AC77" i="1" l="1"/>
  <c r="AD77" i="1" s="1"/>
  <c r="AE76" i="1"/>
  <c r="AF76" i="1" s="1"/>
  <c r="Z80" i="1"/>
  <c r="Y81" i="1" s="1"/>
  <c r="AG75" i="1"/>
  <c r="AH75" i="1" s="1"/>
  <c r="AB78" i="1"/>
  <c r="AA79" i="1" s="1"/>
  <c r="AC78" i="1" l="1"/>
  <c r="AD78" i="1" s="1"/>
  <c r="Z81" i="1"/>
  <c r="Y82" i="1" s="1"/>
  <c r="AB79" i="1"/>
  <c r="AA80" i="1" s="1"/>
  <c r="AG76" i="1"/>
  <c r="AH76" i="1" s="1"/>
  <c r="AE77" i="1"/>
  <c r="AF77" i="1" s="1"/>
  <c r="AC79" i="1" l="1"/>
  <c r="AD79" i="1" s="1"/>
  <c r="AG77" i="1"/>
  <c r="AH77" i="1" s="1"/>
  <c r="AE78" i="1"/>
  <c r="AF78" i="1" s="1"/>
  <c r="Z82" i="1"/>
  <c r="Y83" i="1" s="1"/>
  <c r="AB80" i="1"/>
  <c r="AA81" i="1" s="1"/>
  <c r="AC80" i="1" l="1"/>
  <c r="AD80" i="1" s="1"/>
  <c r="AB81" i="1"/>
  <c r="AA82" i="1" s="1"/>
  <c r="AE79" i="1"/>
  <c r="AF79" i="1" s="1"/>
  <c r="Z83" i="1"/>
  <c r="Y84" i="1" s="1"/>
  <c r="AG78" i="1"/>
  <c r="AH78" i="1" s="1"/>
  <c r="AC81" i="1" l="1"/>
  <c r="AD81" i="1" s="1"/>
  <c r="Z84" i="1"/>
  <c r="Y85" i="1" s="1"/>
  <c r="AG79" i="1"/>
  <c r="AH79" i="1" s="1"/>
  <c r="AB82" i="1"/>
  <c r="AA83" i="1" s="1"/>
  <c r="AE80" i="1"/>
  <c r="AF80" i="1" s="1"/>
  <c r="AC82" i="1" l="1"/>
  <c r="AD82" i="1" s="1"/>
  <c r="AE81" i="1"/>
  <c r="AF81" i="1" s="1"/>
  <c r="AB83" i="1"/>
  <c r="AA84" i="1" s="1"/>
  <c r="Z85" i="1"/>
  <c r="Y86" i="1" s="1"/>
  <c r="AG80" i="1"/>
  <c r="AH80" i="1" s="1"/>
  <c r="AC83" i="1" l="1"/>
  <c r="AD83" i="1" s="1"/>
  <c r="AG81" i="1"/>
  <c r="AH81" i="1" s="1"/>
  <c r="AE82" i="1"/>
  <c r="AF82" i="1" s="1"/>
  <c r="Z86" i="1"/>
  <c r="Y87" i="1" s="1"/>
  <c r="AB84" i="1"/>
  <c r="AA85" i="1" s="1"/>
  <c r="AC84" i="1" l="1"/>
  <c r="AD84" i="1" s="1"/>
  <c r="AE83" i="1"/>
  <c r="AF83" i="1" s="1"/>
  <c r="AB85" i="1"/>
  <c r="AA86" i="1" s="1"/>
  <c r="AG82" i="1"/>
  <c r="AH82" i="1" s="1"/>
  <c r="Z87" i="1"/>
  <c r="Y88" i="1" s="1"/>
  <c r="AC85" i="1" l="1"/>
  <c r="AD85" i="1" s="1"/>
  <c r="AG83" i="1"/>
  <c r="AH83" i="1" s="1"/>
  <c r="AE84" i="1"/>
  <c r="AF84" i="1" s="1"/>
  <c r="AB86" i="1"/>
  <c r="AA87" i="1" s="1"/>
  <c r="Z88" i="1"/>
  <c r="Y89" i="1" s="1"/>
  <c r="AC86" i="1" l="1"/>
  <c r="AD86" i="1" s="1"/>
  <c r="Z89" i="1"/>
  <c r="Y90" i="1" s="1"/>
  <c r="AE85" i="1"/>
  <c r="AF85" i="1" s="1"/>
  <c r="AB87" i="1"/>
  <c r="AA88" i="1" s="1"/>
  <c r="AG84" i="1"/>
  <c r="AH84" i="1" s="1"/>
  <c r="AC87" i="1" l="1"/>
  <c r="AD87" i="1" s="1"/>
  <c r="AB88" i="1"/>
  <c r="AA89" i="1" s="1"/>
  <c r="AG85" i="1"/>
  <c r="AH85" i="1" s="1"/>
  <c r="Z90" i="1"/>
  <c r="Y91" i="1" s="1"/>
  <c r="AE86" i="1"/>
  <c r="AF86" i="1" s="1"/>
  <c r="AC88" i="1" l="1"/>
  <c r="AD88" i="1" s="1"/>
  <c r="AG86" i="1"/>
  <c r="AH86" i="1" s="1"/>
  <c r="AE87" i="1"/>
  <c r="AF87" i="1" s="1"/>
  <c r="AB89" i="1"/>
  <c r="AA90" i="1" s="1"/>
  <c r="Z91" i="1"/>
  <c r="Y92" i="1" s="1"/>
  <c r="AC89" i="1" l="1"/>
  <c r="AD89" i="1" s="1"/>
  <c r="AB90" i="1"/>
  <c r="AA91" i="1" s="1"/>
  <c r="Z92" i="1"/>
  <c r="Y93" i="1" s="1"/>
  <c r="AG87" i="1"/>
  <c r="AH87" i="1" s="1"/>
  <c r="AE88" i="1"/>
  <c r="AF88" i="1" s="1"/>
  <c r="AC90" i="1" l="1"/>
  <c r="AD90" i="1" s="1"/>
  <c r="AG88" i="1"/>
  <c r="AH88" i="1" s="1"/>
  <c r="AE89" i="1"/>
  <c r="AF89" i="1" s="1"/>
  <c r="AB91" i="1"/>
  <c r="AA92" i="1" s="1"/>
  <c r="Z93" i="1"/>
  <c r="Y94" i="1" s="1"/>
  <c r="AC91" i="1" l="1"/>
  <c r="AD91" i="1" s="1"/>
  <c r="AE90" i="1"/>
  <c r="AF90" i="1" s="1"/>
  <c r="Z94" i="1"/>
  <c r="Y95" i="1" s="1"/>
  <c r="AG89" i="1"/>
  <c r="AH89" i="1" s="1"/>
  <c r="AB92" i="1"/>
  <c r="AA93" i="1" s="1"/>
  <c r="AC92" i="1" l="1"/>
  <c r="AD92" i="1" s="1"/>
  <c r="AG90" i="1"/>
  <c r="AH90" i="1" s="1"/>
  <c r="AE91" i="1"/>
  <c r="AF91" i="1" s="1"/>
  <c r="AB93" i="1"/>
  <c r="AA94" i="1" s="1"/>
  <c r="Z95" i="1"/>
  <c r="Y96" i="1" s="1"/>
  <c r="AC93" i="1" l="1"/>
  <c r="AD93" i="1" s="1"/>
  <c r="Z96" i="1"/>
  <c r="Y97" i="1" s="1"/>
  <c r="AE92" i="1"/>
  <c r="AF92" i="1" s="1"/>
  <c r="AB94" i="1"/>
  <c r="AA95" i="1" s="1"/>
  <c r="AG91" i="1"/>
  <c r="AH91" i="1" s="1"/>
  <c r="AC94" i="1" l="1"/>
  <c r="AD94" i="1" s="1"/>
  <c r="AG92" i="1"/>
  <c r="AH92" i="1" s="1"/>
  <c r="Z97" i="1"/>
  <c r="Y98" i="1" s="1"/>
  <c r="AB95" i="1"/>
  <c r="AA96" i="1" s="1"/>
  <c r="AE93" i="1"/>
  <c r="AF93" i="1" s="1"/>
  <c r="AC95" i="1" l="1"/>
  <c r="AD95" i="1" s="1"/>
  <c r="Z98" i="1"/>
  <c r="Y99" i="1" s="1"/>
  <c r="AE94" i="1"/>
  <c r="AF94" i="1" s="1"/>
  <c r="AG93" i="1"/>
  <c r="AH93" i="1" s="1"/>
  <c r="AB96" i="1"/>
  <c r="AA97" i="1" s="1"/>
  <c r="AC96" i="1" l="1"/>
  <c r="AD96" i="1" s="1"/>
  <c r="AB97" i="1"/>
  <c r="AA98" i="1" s="1"/>
  <c r="Z99" i="1"/>
  <c r="Y100" i="1" s="1"/>
  <c r="AG94" i="1"/>
  <c r="AH94" i="1" s="1"/>
  <c r="AE95" i="1"/>
  <c r="AF95" i="1" s="1"/>
  <c r="AC97" i="1" l="1"/>
  <c r="AD97" i="1" s="1"/>
  <c r="AG95" i="1"/>
  <c r="AH95" i="1" s="1"/>
  <c r="AE96" i="1"/>
  <c r="AF96" i="1" s="1"/>
  <c r="Z100" i="1"/>
  <c r="Y101" i="1" s="1"/>
  <c r="AB98" i="1"/>
  <c r="AA99" i="1" s="1"/>
  <c r="AC98" i="1" l="1"/>
  <c r="AD98" i="1" s="1"/>
  <c r="AG96" i="1"/>
  <c r="AH96" i="1" s="1"/>
  <c r="AE97" i="1"/>
  <c r="AF97" i="1" s="1"/>
  <c r="AB99" i="1"/>
  <c r="AA100" i="1" s="1"/>
  <c r="Z101" i="1"/>
  <c r="Y102" i="1" s="1"/>
  <c r="AC99" i="1" l="1"/>
  <c r="AD99" i="1" s="1"/>
  <c r="AB100" i="1"/>
  <c r="AA101" i="1" s="1"/>
  <c r="AG97" i="1"/>
  <c r="AH97" i="1" s="1"/>
  <c r="Z102" i="1"/>
  <c r="Y103" i="1" s="1"/>
  <c r="AE98" i="1"/>
  <c r="AF98" i="1" s="1"/>
  <c r="AC100" i="1" l="1"/>
  <c r="AD100" i="1" s="1"/>
  <c r="AG98" i="1"/>
  <c r="AH98" i="1" s="1"/>
  <c r="AE99" i="1"/>
  <c r="AF99" i="1" s="1"/>
  <c r="AB101" i="1"/>
  <c r="AA102" i="1" s="1"/>
  <c r="Z103" i="1"/>
  <c r="Y104" i="1" s="1"/>
  <c r="AC101" i="1" l="1"/>
  <c r="AD101" i="1" s="1"/>
  <c r="AB102" i="1"/>
  <c r="AA103" i="1" s="1"/>
  <c r="AG99" i="1"/>
  <c r="AH99" i="1" s="1"/>
  <c r="Z104" i="1"/>
  <c r="Y105" i="1" s="1"/>
  <c r="AE100" i="1"/>
  <c r="AF100" i="1" s="1"/>
  <c r="AC102" i="1" l="1"/>
  <c r="AD102" i="1" s="1"/>
  <c r="Z105" i="1"/>
  <c r="Y106" i="1" s="1"/>
  <c r="AG100" i="1"/>
  <c r="AH100" i="1" s="1"/>
  <c r="AB103" i="1"/>
  <c r="AA104" i="1" s="1"/>
  <c r="AE101" i="1"/>
  <c r="AF101" i="1" s="1"/>
  <c r="AC103" i="1" l="1"/>
  <c r="AD103" i="1" s="1"/>
  <c r="AE102" i="1"/>
  <c r="AF102" i="1" s="1"/>
  <c r="Z106" i="1"/>
  <c r="Y107" i="1" s="1"/>
  <c r="AB104" i="1"/>
  <c r="AA105" i="1" s="1"/>
  <c r="AG101" i="1"/>
  <c r="AH101" i="1" s="1"/>
  <c r="AC104" i="1" l="1"/>
  <c r="AD104" i="1" s="1"/>
  <c r="AG102" i="1"/>
  <c r="AH102" i="1" s="1"/>
  <c r="Z107" i="1"/>
  <c r="Y108" i="1" s="1"/>
  <c r="AB105" i="1"/>
  <c r="AA106" i="1" s="1"/>
  <c r="AE103" i="1"/>
  <c r="AF103" i="1" s="1"/>
  <c r="AC105" i="1" l="1"/>
  <c r="AD105" i="1" s="1"/>
  <c r="AE104" i="1"/>
  <c r="AF104" i="1" s="1"/>
  <c r="AB106" i="1"/>
  <c r="AA107" i="1" s="1"/>
  <c r="AG103" i="1"/>
  <c r="AH103" i="1" s="1"/>
  <c r="Z108" i="1"/>
  <c r="Y109" i="1" s="1"/>
  <c r="AC106" i="1" l="1"/>
  <c r="AD106" i="1" s="1"/>
  <c r="Z109" i="1"/>
  <c r="Y110" i="1" s="1"/>
  <c r="AG104" i="1"/>
  <c r="AH104" i="1" s="1"/>
  <c r="AE105" i="1"/>
  <c r="AF105" i="1" s="1"/>
  <c r="AB107" i="1"/>
  <c r="AA108" i="1" s="1"/>
  <c r="AC107" i="1" l="1"/>
  <c r="AD107" i="1" s="1"/>
  <c r="AE106" i="1"/>
  <c r="AF106" i="1" s="1"/>
  <c r="Z110" i="1"/>
  <c r="Y111" i="1" s="1"/>
  <c r="AG105" i="1"/>
  <c r="AH105" i="1" s="1"/>
  <c r="AB108" i="1"/>
  <c r="AA109" i="1" s="1"/>
  <c r="AC108" i="1" l="1"/>
  <c r="AD108" i="1" s="1"/>
  <c r="Z111" i="1"/>
  <c r="Y112" i="1" s="1"/>
  <c r="AB109" i="1"/>
  <c r="AA110" i="1" s="1"/>
  <c r="AG106" i="1"/>
  <c r="AH106" i="1" s="1"/>
  <c r="AE107" i="1"/>
  <c r="AF107" i="1" s="1"/>
  <c r="AC109" i="1" l="1"/>
  <c r="AD109" i="1" s="1"/>
  <c r="AE108" i="1"/>
  <c r="AF108" i="1" s="1"/>
  <c r="Z112" i="1"/>
  <c r="Y113" i="1" s="1"/>
  <c r="AB110" i="1"/>
  <c r="AA111" i="1" s="1"/>
  <c r="AG107" i="1"/>
  <c r="AH107" i="1" s="1"/>
  <c r="AC110" i="1" l="1"/>
  <c r="AD110" i="1" s="1"/>
  <c r="Z113" i="1"/>
  <c r="Y114" i="1" s="1"/>
  <c r="AG108" i="1"/>
  <c r="AH108" i="1" s="1"/>
  <c r="AE109" i="1"/>
  <c r="AF109" i="1" s="1"/>
  <c r="AB111" i="1"/>
  <c r="AA112" i="1" s="1"/>
  <c r="AC111" i="1" l="1"/>
  <c r="AD111" i="1" s="1"/>
  <c r="AE110" i="1"/>
  <c r="AF110" i="1" s="1"/>
  <c r="AB112" i="1"/>
  <c r="AA113" i="1" s="1"/>
  <c r="Z114" i="1"/>
  <c r="Y115" i="1" s="1"/>
  <c r="AG109" i="1"/>
  <c r="AH109" i="1" s="1"/>
  <c r="AC112" i="1" l="1"/>
  <c r="AD112" i="1" s="1"/>
  <c r="Z115" i="1"/>
  <c r="Y116" i="1" s="1"/>
  <c r="AG110" i="1"/>
  <c r="AH110" i="1" s="1"/>
  <c r="AE111" i="1"/>
  <c r="AF111" i="1" s="1"/>
  <c r="AB113" i="1"/>
  <c r="AA114" i="1" s="1"/>
  <c r="AC113" i="1" l="1"/>
  <c r="AD113" i="1" s="1"/>
  <c r="AB114" i="1"/>
  <c r="AA115" i="1" s="1"/>
  <c r="AE112" i="1"/>
  <c r="AF112" i="1" s="1"/>
  <c r="Z116" i="1"/>
  <c r="Y117" i="1" s="1"/>
  <c r="AG111" i="1"/>
  <c r="AH111" i="1" s="1"/>
  <c r="AC114" i="1" l="1"/>
  <c r="AD114" i="1" s="1"/>
  <c r="Z117" i="1"/>
  <c r="Y118" i="1" s="1"/>
  <c r="AG112" i="1"/>
  <c r="AH112" i="1" s="1"/>
  <c r="AB115" i="1"/>
  <c r="AA116" i="1" s="1"/>
  <c r="AE113" i="1"/>
  <c r="AF113" i="1" s="1"/>
  <c r="AC115" i="1" l="1"/>
  <c r="AD115" i="1" s="1"/>
  <c r="AG113" i="1"/>
  <c r="AH113" i="1" s="1"/>
  <c r="AE114" i="1"/>
  <c r="AF114" i="1" s="1"/>
  <c r="AB116" i="1"/>
  <c r="AA117" i="1" s="1"/>
  <c r="Z118" i="1"/>
  <c r="Y119" i="1" s="1"/>
  <c r="AC116" i="1" l="1"/>
  <c r="AD116" i="1" s="1"/>
  <c r="AB117" i="1"/>
  <c r="AA118" i="1" s="1"/>
  <c r="Z119" i="1"/>
  <c r="Y120" i="1" s="1"/>
  <c r="AG114" i="1"/>
  <c r="AH114" i="1" s="1"/>
  <c r="AE115" i="1"/>
  <c r="AF115" i="1" s="1"/>
  <c r="AC117" i="1" l="1"/>
  <c r="AD117" i="1" s="1"/>
  <c r="AE116" i="1"/>
  <c r="AF116" i="1" s="1"/>
  <c r="AG115" i="1"/>
  <c r="AH115" i="1" s="1"/>
  <c r="AB118" i="1"/>
  <c r="AA119" i="1" s="1"/>
  <c r="Z120" i="1"/>
  <c r="Y121" i="1" s="1"/>
  <c r="AC118" i="1" l="1"/>
  <c r="AD118" i="1" s="1"/>
  <c r="AG116" i="1"/>
  <c r="AH116" i="1" s="1"/>
  <c r="Z121" i="1"/>
  <c r="Y122" i="1" s="1"/>
  <c r="AB119" i="1"/>
  <c r="AA120" i="1" s="1"/>
  <c r="AE117" i="1"/>
  <c r="AF117" i="1" s="1"/>
  <c r="AC119" i="1" l="1"/>
  <c r="AD119" i="1" s="1"/>
  <c r="AE118" i="1"/>
  <c r="AF118" i="1" s="1"/>
  <c r="AG117" i="1"/>
  <c r="AH117" i="1" s="1"/>
  <c r="Z122" i="1"/>
  <c r="Y123" i="1" s="1"/>
  <c r="AB120" i="1"/>
  <c r="AA121" i="1" s="1"/>
  <c r="AC120" i="1" l="1"/>
  <c r="AD120" i="1" s="1"/>
  <c r="AG118" i="1"/>
  <c r="AH118" i="1" s="1"/>
  <c r="Z123" i="1"/>
  <c r="Y124" i="1" s="1"/>
  <c r="AE119" i="1"/>
  <c r="AF119" i="1" s="1"/>
  <c r="AB121" i="1"/>
  <c r="AA122" i="1" s="1"/>
  <c r="AC121" i="1" l="1"/>
  <c r="AD121" i="1" s="1"/>
  <c r="AB122" i="1"/>
  <c r="AA123" i="1" s="1"/>
  <c r="AE120" i="1"/>
  <c r="AF120" i="1" s="1"/>
  <c r="AG119" i="1"/>
  <c r="AH119" i="1" s="1"/>
  <c r="Z124" i="1"/>
  <c r="Y125" i="1" s="1"/>
  <c r="AC122" i="1" l="1"/>
  <c r="AD122" i="1" s="1"/>
  <c r="AB123" i="1"/>
  <c r="AA124" i="1" s="1"/>
  <c r="AE121" i="1"/>
  <c r="AF121" i="1" s="1"/>
  <c r="Z125" i="1"/>
  <c r="Y126" i="1" s="1"/>
  <c r="AG120" i="1"/>
  <c r="AH120" i="1" s="1"/>
  <c r="AC123" i="1" l="1"/>
  <c r="AD123" i="1" s="1"/>
  <c r="AG121" i="1"/>
  <c r="AH121" i="1" s="1"/>
  <c r="AB124" i="1"/>
  <c r="AA125" i="1" s="1"/>
  <c r="AE122" i="1"/>
  <c r="AF122" i="1" s="1"/>
  <c r="Z126" i="1"/>
  <c r="Y127" i="1" s="1"/>
  <c r="AC124" i="1" l="1"/>
  <c r="AD124" i="1" s="1"/>
  <c r="Z127" i="1"/>
  <c r="Y128" i="1" s="1"/>
  <c r="AB125" i="1"/>
  <c r="AA126" i="1" s="1"/>
  <c r="AE123" i="1"/>
  <c r="AF123" i="1" s="1"/>
  <c r="AG122" i="1"/>
  <c r="AH122" i="1" s="1"/>
  <c r="AC125" i="1" l="1"/>
  <c r="AD125" i="1" s="1"/>
  <c r="AE124" i="1"/>
  <c r="AF124" i="1" s="1"/>
  <c r="AB126" i="1"/>
  <c r="AA127" i="1" s="1"/>
  <c r="Z128" i="1"/>
  <c r="Y129" i="1" s="1"/>
  <c r="AG123" i="1"/>
  <c r="AH123" i="1" s="1"/>
  <c r="AC126" i="1" l="1"/>
  <c r="AD126" i="1" s="1"/>
  <c r="AE125" i="1"/>
  <c r="AF125" i="1" s="1"/>
  <c r="Z129" i="1"/>
  <c r="Y130" i="1" s="1"/>
  <c r="AB127" i="1"/>
  <c r="AA128" i="1" s="1"/>
  <c r="AG124" i="1"/>
  <c r="AH124" i="1" s="1"/>
  <c r="AC127" i="1" l="1"/>
  <c r="AD127" i="1" s="1"/>
  <c r="AB128" i="1"/>
  <c r="AA129" i="1" s="1"/>
  <c r="AG125" i="1"/>
  <c r="AH125" i="1" s="1"/>
  <c r="AE126" i="1"/>
  <c r="AF126" i="1" s="1"/>
  <c r="Z130" i="1"/>
  <c r="Y131" i="1" s="1"/>
  <c r="AC128" i="1" l="1"/>
  <c r="AD128" i="1" s="1"/>
  <c r="Z131" i="1"/>
  <c r="AB129" i="1"/>
  <c r="AA130" i="1" s="1"/>
  <c r="AE127" i="1"/>
  <c r="AF127" i="1" s="1"/>
  <c r="AG126" i="1"/>
  <c r="AH126" i="1" s="1"/>
  <c r="AC129" i="1" l="1"/>
  <c r="AD129" i="1" s="1"/>
  <c r="AB130" i="1"/>
  <c r="AA131" i="1" s="1"/>
  <c r="AG127" i="1"/>
  <c r="AH127" i="1" s="1"/>
  <c r="AE128" i="1"/>
  <c r="AF128" i="1" s="1"/>
  <c r="AC130" i="1" l="1"/>
  <c r="AD130" i="1" s="1"/>
  <c r="AG128" i="1"/>
  <c r="AH128" i="1" s="1"/>
  <c r="AE129" i="1"/>
  <c r="AF129" i="1" s="1"/>
  <c r="AB131" i="1"/>
  <c r="AC131" i="1" l="1"/>
  <c r="AD131" i="1" s="1"/>
  <c r="AE130" i="1"/>
  <c r="AF130" i="1" s="1"/>
  <c r="AG129" i="1"/>
  <c r="AH129" i="1" s="1"/>
  <c r="AG130" i="1" l="1"/>
  <c r="AH130" i="1" s="1"/>
  <c r="AE131" i="1"/>
  <c r="AF131" i="1" s="1"/>
  <c r="AG131" i="1" l="1"/>
  <c r="AH131" i="1" s="1"/>
</calcChain>
</file>

<file path=xl/sharedStrings.xml><?xml version="1.0" encoding="utf-8"?>
<sst xmlns="http://schemas.openxmlformats.org/spreadsheetml/2006/main" count="112" uniqueCount="36">
  <si>
    <t>Smallest Debt</t>
  </si>
  <si>
    <t>Largest Debt</t>
  </si>
  <si>
    <t>Monthly Extra</t>
  </si>
  <si>
    <t>One-Time Start-up</t>
  </si>
  <si>
    <t>Balance</t>
  </si>
  <si>
    <t>Minimum Payment</t>
  </si>
  <si>
    <t>Month</t>
  </si>
  <si>
    <t>Payment</t>
  </si>
  <si>
    <t>Interest Rate</t>
  </si>
  <si>
    <t>(beyond minimum debt payments)</t>
  </si>
  <si>
    <t>The Debt Snowball</t>
  </si>
  <si>
    <t>you can put toward your debt and the one-time</t>
  </si>
  <si>
    <t>amount you can scrounge up to get things rolling.</t>
  </si>
  <si>
    <t>Instructions:</t>
  </si>
  <si>
    <t>smallest to largest. Include the minimum payments</t>
  </si>
  <si>
    <t>1) Fill in cells H11 and H12: the monthly amount</t>
  </si>
  <si>
    <t>2) Fill in your debts (starting in cell C17) from</t>
  </si>
  <si>
    <t>and interest rates as well.</t>
  </si>
  <si>
    <t>3) Scroll down to see how quickly you could get</t>
  </si>
  <si>
    <t>out of debt!</t>
  </si>
  <si>
    <t>Addtl Debt 9</t>
  </si>
  <si>
    <t>Addtl Debt 10</t>
  </si>
  <si>
    <t>Ring</t>
  </si>
  <si>
    <t>fed stafford fedloan</t>
  </si>
  <si>
    <t>Furnace</t>
  </si>
  <si>
    <t>unsub stafford fedloan</t>
  </si>
  <si>
    <t>US Bank</t>
  </si>
  <si>
    <t>Auto</t>
  </si>
  <si>
    <t>Personal loan</t>
  </si>
  <si>
    <t>ND loan</t>
  </si>
  <si>
    <t>Card1</t>
  </si>
  <si>
    <t>Card2</t>
  </si>
  <si>
    <t>Student Loan 1</t>
  </si>
  <si>
    <t>Student Loan 2</t>
  </si>
  <si>
    <t>Student Loan 3</t>
  </si>
  <si>
    <t>Student Loan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</si>
</sst>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2" x14ac:knownFonts="1">
    <font>
      <sz val="11"/>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u/>
      <sz val="12"/>
      <color theme="1"/>
      <name val="Calibri"/>
      <family val="2"/>
      <scheme val="minor"/>
    </font>
    <font>
      <u/>
      <sz val="11"/>
      <color theme="1"/>
      <name val="Calibri"/>
      <family val="2"/>
      <scheme val="minor"/>
    </font>
    <font>
      <b/>
      <u val="singleAccounting"/>
      <sz val="12"/>
      <color theme="0"/>
      <name val="Calibri"/>
      <family val="2"/>
      <scheme val="minor"/>
    </font>
    <font>
      <u/>
      <sz val="11"/>
      <color theme="10"/>
      <name val="Calibri"/>
      <family val="2"/>
      <scheme val="minor"/>
    </font>
    <font>
      <b/>
      <u/>
      <sz val="11"/>
      <color theme="10"/>
      <name val="Calibri"/>
      <family val="2"/>
      <scheme val="minor"/>
    </font>
    <font>
      <sz val="26"/>
      <color theme="4"/>
      <name val="Arial Black"/>
      <family val="2"/>
    </font>
  </fonts>
  <fills count="6">
    <fill>
      <patternFill patternType="none"/>
    </fill>
    <fill>
      <patternFill patternType="gray125"/>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52">
    <xf numFmtId="0" fontId="0" fillId="0" borderId="0" xfId="0"/>
    <xf numFmtId="44" fontId="0" fillId="0" borderId="0" xfId="1" applyFont="1"/>
    <xf numFmtId="0" fontId="0" fillId="0" borderId="4" xfId="0" applyBorder="1"/>
    <xf numFmtId="0" fontId="0" fillId="0" borderId="0" xfId="0" applyBorder="1"/>
    <xf numFmtId="0" fontId="0" fillId="0" borderId="6" xfId="0" applyBorder="1"/>
    <xf numFmtId="0" fontId="0" fillId="0" borderId="7" xfId="0" applyBorder="1"/>
    <xf numFmtId="0" fontId="5" fillId="0" borderId="0" xfId="0" applyFont="1" applyAlignment="1">
      <alignment horizontal="left" vertical="center"/>
    </xf>
    <xf numFmtId="44" fontId="5" fillId="0" borderId="0" xfId="1" applyFont="1" applyAlignment="1">
      <alignment horizontal="left" vertical="center"/>
    </xf>
    <xf numFmtId="0" fontId="0" fillId="2" borderId="0" xfId="0" applyFill="1"/>
    <xf numFmtId="44" fontId="0" fillId="2" borderId="0" xfId="1" applyFont="1" applyFill="1"/>
    <xf numFmtId="0" fontId="0" fillId="0" borderId="9" xfId="0" applyBorder="1"/>
    <xf numFmtId="0" fontId="0" fillId="0" borderId="14" xfId="0" applyBorder="1"/>
    <xf numFmtId="0" fontId="6" fillId="0" borderId="1" xfId="0" applyFont="1" applyBorder="1"/>
    <xf numFmtId="44" fontId="5" fillId="0" borderId="11" xfId="1" applyFont="1" applyBorder="1"/>
    <xf numFmtId="0" fontId="6" fillId="0" borderId="12" xfId="0" applyFont="1" applyBorder="1"/>
    <xf numFmtId="44" fontId="6" fillId="0" borderId="11" xfId="1" applyFont="1" applyBorder="1"/>
    <xf numFmtId="0" fontId="6" fillId="0" borderId="2" xfId="0" applyFont="1" applyBorder="1"/>
    <xf numFmtId="44" fontId="7" fillId="0" borderId="3" xfId="1" applyFont="1" applyBorder="1"/>
    <xf numFmtId="44" fontId="2" fillId="2" borderId="0" xfId="1" applyFont="1" applyFill="1"/>
    <xf numFmtId="44" fontId="8" fillId="2" borderId="0" xfId="1" applyFont="1" applyFill="1"/>
    <xf numFmtId="44" fontId="7" fillId="0" borderId="2" xfId="1" applyFont="1" applyBorder="1"/>
    <xf numFmtId="44" fontId="7" fillId="0" borderId="11" xfId="1" applyFont="1" applyBorder="1"/>
    <xf numFmtId="44" fontId="0" fillId="0" borderId="0" xfId="0" applyNumberFormat="1" applyFill="1"/>
    <xf numFmtId="44" fontId="0" fillId="0" borderId="0" xfId="1" applyFont="1" applyFill="1"/>
    <xf numFmtId="0" fontId="0" fillId="0" borderId="0" xfId="0" applyFill="1"/>
    <xf numFmtId="0" fontId="0" fillId="3" borderId="0" xfId="0" applyFill="1"/>
    <xf numFmtId="44" fontId="0" fillId="4" borderId="10" xfId="1" applyFont="1" applyFill="1" applyBorder="1"/>
    <xf numFmtId="164" fontId="0" fillId="4" borderId="13" xfId="2" applyNumberFormat="1" applyFont="1" applyFill="1" applyBorder="1"/>
    <xf numFmtId="44" fontId="0" fillId="4" borderId="0" xfId="1" applyFont="1" applyFill="1" applyBorder="1"/>
    <xf numFmtId="164" fontId="0" fillId="4" borderId="7" xfId="2" applyNumberFormat="1" applyFont="1" applyFill="1" applyBorder="1"/>
    <xf numFmtId="44" fontId="0" fillId="4" borderId="5" xfId="1" applyFont="1" applyFill="1" applyBorder="1"/>
    <xf numFmtId="164" fontId="0" fillId="4" borderId="8" xfId="2" applyNumberFormat="1" applyFont="1" applyFill="1" applyBorder="1"/>
    <xf numFmtId="0" fontId="0" fillId="5" borderId="0" xfId="0" applyFill="1"/>
    <xf numFmtId="0" fontId="0" fillId="5" borderId="0" xfId="0" applyFill="1" applyAlignment="1">
      <alignment horizontal="center"/>
    </xf>
    <xf numFmtId="0" fontId="11" fillId="5" borderId="0" xfId="0" applyFont="1" applyFill="1" applyAlignment="1">
      <alignment horizontal="center" vertical="top"/>
    </xf>
    <xf numFmtId="44" fontId="0" fillId="5" borderId="0" xfId="1" applyFont="1" applyFill="1"/>
    <xf numFmtId="0" fontId="0" fillId="5" borderId="1" xfId="0" applyFill="1" applyBorder="1"/>
    <xf numFmtId="0" fontId="3" fillId="5" borderId="2" xfId="0" applyFont="1" applyFill="1" applyBorder="1" applyAlignment="1">
      <alignment horizontal="right"/>
    </xf>
    <xf numFmtId="44" fontId="0" fillId="5" borderId="2" xfId="1" applyFont="1" applyFill="1" applyBorder="1"/>
    <xf numFmtId="0" fontId="0" fillId="5" borderId="2" xfId="0" applyFill="1" applyBorder="1"/>
    <xf numFmtId="0" fontId="0" fillId="5" borderId="3" xfId="0" applyFill="1" applyBorder="1"/>
    <xf numFmtId="44" fontId="10" fillId="5" borderId="0" xfId="3" applyNumberFormat="1" applyFont="1" applyFill="1" applyAlignment="1">
      <alignment horizontal="right"/>
    </xf>
    <xf numFmtId="0" fontId="0" fillId="5" borderId="6" xfId="0" applyFill="1" applyBorder="1"/>
    <xf numFmtId="0" fontId="3" fillId="5" borderId="7" xfId="0" applyFont="1" applyFill="1" applyBorder="1" applyAlignment="1">
      <alignment horizontal="right"/>
    </xf>
    <xf numFmtId="44" fontId="0" fillId="5" borderId="7" xfId="1" applyFont="1" applyFill="1" applyBorder="1"/>
    <xf numFmtId="0" fontId="0" fillId="5" borderId="7" xfId="0" applyFill="1" applyBorder="1"/>
    <xf numFmtId="0" fontId="0" fillId="5" borderId="8" xfId="0" applyFill="1" applyBorder="1"/>
    <xf numFmtId="0" fontId="4" fillId="5" borderId="0" xfId="0" applyFont="1" applyFill="1" applyAlignment="1">
      <alignment vertical="center"/>
    </xf>
    <xf numFmtId="0" fontId="4" fillId="5" borderId="0" xfId="0" applyFont="1" applyFill="1" applyAlignment="1">
      <alignment horizontal="right" vertical="center"/>
    </xf>
    <xf numFmtId="0" fontId="5" fillId="5" borderId="0" xfId="0" applyFont="1" applyFill="1" applyAlignment="1">
      <alignment horizontal="center" vertical="center"/>
    </xf>
    <xf numFmtId="0" fontId="0" fillId="5" borderId="0" xfId="0" applyFill="1" applyBorder="1"/>
    <xf numFmtId="44" fontId="0" fillId="5" borderId="0" xfId="1"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2116</xdr:colOff>
      <xdr:row>2</xdr:row>
      <xdr:rowOff>84666</xdr:rowOff>
    </xdr:from>
    <xdr:to>
      <xdr:col>13</xdr:col>
      <xdr:colOff>161928</xdr:colOff>
      <xdr:row>4</xdr:row>
      <xdr:rowOff>105834</xdr:rowOff>
    </xdr:to>
    <xdr:sp macro="" textlink="">
      <xdr:nvSpPr>
        <xdr:cNvPr id="4" name="Isosceles Triangle 3">
          <a:extLst>
            <a:ext uri="{FF2B5EF4-FFF2-40B4-BE49-F238E27FC236}">
              <a16:creationId xmlns="" xmlns:a16="http://schemas.microsoft.com/office/drawing/2014/main" id="{00000000-0008-0000-0000-000004000000}"/>
            </a:ext>
          </a:extLst>
        </xdr:cNvPr>
        <xdr:cNvSpPr/>
      </xdr:nvSpPr>
      <xdr:spPr>
        <a:xfrm rot="16200000">
          <a:off x="8048625" y="-4704293"/>
          <a:ext cx="449793" cy="10904012"/>
        </a:xfrm>
        <a:prstGeom prst="triangle">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28575</xdr:colOff>
      <xdr:row>0</xdr:row>
      <xdr:rowOff>114299</xdr:rowOff>
    </xdr:from>
    <xdr:to>
      <xdr:col>2</xdr:col>
      <xdr:colOff>47624</xdr:colOff>
      <xdr:row>8</xdr:row>
      <xdr:rowOff>114299</xdr:rowOff>
    </xdr:to>
    <xdr:pic>
      <xdr:nvPicPr>
        <xdr:cNvPr id="5" name="Picture 4" descr="Image result for snowb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14299"/>
          <a:ext cx="1647824"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200025</xdr:colOff>
      <xdr:row>0</xdr:row>
      <xdr:rowOff>0</xdr:rowOff>
    </xdr:from>
    <xdr:to>
      <xdr:col>14</xdr:col>
      <xdr:colOff>923925</xdr:colOff>
      <xdr:row>4</xdr:row>
      <xdr:rowOff>166107</xdr:rowOff>
    </xdr:to>
    <xdr:pic>
      <xdr:nvPicPr>
        <xdr:cNvPr id="6" name="Picture 5" descr="Image result for snowbal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3775" y="0"/>
          <a:ext cx="723900" cy="1032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1114425</xdr:colOff>
      <xdr:row>0</xdr:row>
      <xdr:rowOff>0</xdr:rowOff>
    </xdr:from>
    <xdr:to>
      <xdr:col>33</xdr:col>
      <xdr:colOff>762000</xdr:colOff>
      <xdr:row>4</xdr:row>
      <xdr:rowOff>81866</xdr:rowOff>
    </xdr:to>
    <xdr:pic>
      <xdr:nvPicPr>
        <xdr:cNvPr id="7" name="Picture 6" descr="Image result for snowball"/>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051875" y="0"/>
          <a:ext cx="857250" cy="948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1"/>
  <sheetViews>
    <sheetView tabSelected="1" zoomScaleNormal="100" workbookViewId="0">
      <selection activeCell="D19" sqref="D19"/>
    </sheetView>
  </sheetViews>
  <sheetFormatPr defaultRowHeight="15" x14ac:dyDescent="0.25"/>
  <cols>
    <col min="1" max="1" width="9.140625" style="32"/>
    <col min="2" max="2" width="15.28515625" style="33" customWidth="1"/>
    <col min="3" max="3" width="17.85546875" customWidth="1"/>
    <col min="4" max="4" width="14" style="1" customWidth="1"/>
    <col min="5" max="5" width="19.7109375" customWidth="1"/>
    <col min="6" max="6" width="12.7109375" style="1" customWidth="1"/>
    <col min="7" max="7" width="18.140625" bestFit="1" customWidth="1"/>
    <col min="8" max="8" width="14.140625" style="1" customWidth="1"/>
    <col min="9" max="9" width="18.140625" bestFit="1" customWidth="1"/>
    <col min="10" max="10" width="13.140625" style="1" customWidth="1"/>
    <col min="11" max="11" width="19.140625" customWidth="1"/>
    <col min="12" max="12" width="13.85546875" style="1" customWidth="1"/>
    <col min="13" max="13" width="18.140625" bestFit="1" customWidth="1"/>
    <col min="14" max="14" width="18" style="1" customWidth="1"/>
    <col min="15" max="15" width="18.140625" bestFit="1" customWidth="1"/>
    <col min="16" max="16" width="12.140625" bestFit="1" customWidth="1"/>
    <col min="17" max="17" width="18.140625" bestFit="1" customWidth="1"/>
    <col min="18" max="18" width="12.140625" bestFit="1" customWidth="1"/>
    <col min="19" max="19" width="18.140625" bestFit="1" customWidth="1"/>
    <col min="20" max="20" width="12.140625" bestFit="1" customWidth="1"/>
    <col min="21" max="21" width="18.140625" bestFit="1" customWidth="1"/>
    <col min="22" max="22" width="12.140625" bestFit="1" customWidth="1"/>
    <col min="23" max="23" width="18.140625" bestFit="1" customWidth="1"/>
    <col min="24" max="24" width="12.140625" bestFit="1" customWidth="1"/>
    <col min="25" max="25" width="18.140625" bestFit="1" customWidth="1"/>
    <col min="26" max="26" width="12.140625" bestFit="1" customWidth="1"/>
    <col min="27" max="27" width="18.140625" bestFit="1" customWidth="1"/>
    <col min="28" max="28" width="12.140625" bestFit="1" customWidth="1"/>
    <col min="29" max="29" width="18.140625" bestFit="1" customWidth="1"/>
    <col min="30" max="30" width="12.140625" bestFit="1" customWidth="1"/>
    <col min="31" max="31" width="18.140625" bestFit="1" customWidth="1"/>
    <col min="32" max="32" width="12.140625" bestFit="1" customWidth="1"/>
    <col min="33" max="33" width="18.140625" bestFit="1" customWidth="1"/>
    <col min="34" max="34" width="12.140625" bestFit="1" customWidth="1"/>
    <col min="35" max="36" width="9.140625" style="32"/>
  </cols>
  <sheetData>
    <row r="1" spans="2:34" s="32" customFormat="1" ht="18" customHeight="1" x14ac:dyDescent="0.25">
      <c r="B1" s="33"/>
      <c r="C1" s="34" t="s">
        <v>10</v>
      </c>
      <c r="D1" s="34"/>
      <c r="E1" s="34"/>
      <c r="F1" s="35"/>
      <c r="G1" s="36"/>
      <c r="H1" s="37" t="s">
        <v>2</v>
      </c>
      <c r="I1" s="38">
        <v>400</v>
      </c>
      <c r="J1" s="39" t="s">
        <v>9</v>
      </c>
      <c r="K1" s="40"/>
      <c r="L1" s="35"/>
      <c r="N1" s="41"/>
    </row>
    <row r="2" spans="2:34" s="32" customFormat="1" ht="16.5" thickBot="1" x14ac:dyDescent="0.3">
      <c r="B2" s="33"/>
      <c r="C2" s="34"/>
      <c r="D2" s="34"/>
      <c r="E2" s="34"/>
      <c r="F2" s="35"/>
      <c r="G2" s="42"/>
      <c r="H2" s="43" t="s">
        <v>3</v>
      </c>
      <c r="I2" s="44">
        <v>200</v>
      </c>
      <c r="J2" s="45"/>
      <c r="K2" s="46"/>
      <c r="L2" s="35"/>
      <c r="N2" s="35"/>
    </row>
    <row r="3" spans="2:34" s="32" customFormat="1" x14ac:dyDescent="0.25">
      <c r="B3" s="33"/>
      <c r="D3" s="35"/>
      <c r="F3" s="35"/>
      <c r="H3" s="35"/>
      <c r="J3" s="35"/>
      <c r="L3" s="35"/>
      <c r="N3" s="35"/>
    </row>
    <row r="4" spans="2:34" s="32" customFormat="1" ht="18.75" x14ac:dyDescent="0.25">
      <c r="B4" s="33"/>
      <c r="C4" s="47" t="s">
        <v>0</v>
      </c>
      <c r="D4" s="35"/>
      <c r="F4" s="35"/>
      <c r="H4" s="35"/>
      <c r="J4" s="35"/>
      <c r="L4" s="35"/>
      <c r="N4" s="48" t="s">
        <v>1</v>
      </c>
    </row>
    <row r="5" spans="2:34" s="32" customFormat="1" ht="15.75" thickBot="1" x14ac:dyDescent="0.3">
      <c r="B5" s="33"/>
      <c r="D5" s="35"/>
      <c r="F5" s="35"/>
      <c r="H5" s="35"/>
      <c r="J5" s="35"/>
      <c r="L5" s="35"/>
      <c r="N5" s="35"/>
    </row>
    <row r="6" spans="2:34" ht="15.75" x14ac:dyDescent="0.25">
      <c r="C6" s="12" t="s">
        <v>30</v>
      </c>
      <c r="D6" s="13"/>
      <c r="E6" s="14" t="s">
        <v>31</v>
      </c>
      <c r="F6" s="13"/>
      <c r="G6" s="14" t="s">
        <v>32</v>
      </c>
      <c r="H6" s="15"/>
      <c r="I6" s="14" t="s">
        <v>33</v>
      </c>
      <c r="J6" s="15"/>
      <c r="K6" s="14" t="s">
        <v>34</v>
      </c>
      <c r="L6" s="15"/>
      <c r="M6" s="16" t="s">
        <v>22</v>
      </c>
      <c r="N6" s="20"/>
      <c r="O6" s="14" t="s">
        <v>35</v>
      </c>
      <c r="P6" s="21"/>
      <c r="Q6" s="14" t="s">
        <v>23</v>
      </c>
      <c r="R6" s="21"/>
      <c r="S6" s="14" t="s">
        <v>24</v>
      </c>
      <c r="T6" s="21"/>
      <c r="U6" s="14" t="s">
        <v>25</v>
      </c>
      <c r="V6" s="21"/>
      <c r="W6" s="14" t="s">
        <v>26</v>
      </c>
      <c r="X6" s="21"/>
      <c r="Y6" s="14" t="s">
        <v>27</v>
      </c>
      <c r="Z6" s="21"/>
      <c r="AA6" s="14" t="s">
        <v>28</v>
      </c>
      <c r="AB6" s="21"/>
      <c r="AC6" s="14" t="s">
        <v>29</v>
      </c>
      <c r="AD6" s="21"/>
      <c r="AE6" s="14" t="s">
        <v>20</v>
      </c>
      <c r="AF6" s="21"/>
      <c r="AG6" s="14" t="s">
        <v>21</v>
      </c>
      <c r="AH6" s="17"/>
    </row>
    <row r="7" spans="2:34" x14ac:dyDescent="0.25">
      <c r="C7" s="2" t="s">
        <v>4</v>
      </c>
      <c r="D7" s="26">
        <v>2000</v>
      </c>
      <c r="E7" s="10" t="s">
        <v>4</v>
      </c>
      <c r="F7" s="28">
        <v>1500</v>
      </c>
      <c r="G7" s="10" t="s">
        <v>4</v>
      </c>
      <c r="H7" s="26">
        <v>0</v>
      </c>
      <c r="I7" s="10" t="s">
        <v>4</v>
      </c>
      <c r="J7" s="26">
        <v>0</v>
      </c>
      <c r="K7" s="10" t="s">
        <v>4</v>
      </c>
      <c r="L7" s="26">
        <v>0</v>
      </c>
      <c r="M7" s="3" t="s">
        <v>4</v>
      </c>
      <c r="N7" s="26">
        <v>0</v>
      </c>
      <c r="O7" s="10" t="s">
        <v>4</v>
      </c>
      <c r="P7" s="26">
        <v>0</v>
      </c>
      <c r="Q7" s="10" t="s">
        <v>4</v>
      </c>
      <c r="R7" s="26">
        <v>0</v>
      </c>
      <c r="S7" s="10" t="s">
        <v>4</v>
      </c>
      <c r="T7" s="26">
        <v>0</v>
      </c>
      <c r="U7" s="10" t="s">
        <v>4</v>
      </c>
      <c r="V7" s="26">
        <v>0</v>
      </c>
      <c r="W7" s="10" t="s">
        <v>4</v>
      </c>
      <c r="X7" s="26">
        <v>0</v>
      </c>
      <c r="Y7" s="10" t="s">
        <v>4</v>
      </c>
      <c r="Z7" s="26">
        <v>0</v>
      </c>
      <c r="AA7" s="10" t="s">
        <v>4</v>
      </c>
      <c r="AB7" s="26">
        <v>0</v>
      </c>
      <c r="AC7" s="10" t="s">
        <v>4</v>
      </c>
      <c r="AD7" s="26">
        <v>0</v>
      </c>
      <c r="AE7" s="10" t="s">
        <v>4</v>
      </c>
      <c r="AF7" s="26">
        <v>0</v>
      </c>
      <c r="AG7" s="10" t="s">
        <v>4</v>
      </c>
      <c r="AH7" s="30">
        <v>0</v>
      </c>
    </row>
    <row r="8" spans="2:34" x14ac:dyDescent="0.25">
      <c r="C8" s="2" t="s">
        <v>5</v>
      </c>
      <c r="D8" s="26">
        <v>30</v>
      </c>
      <c r="E8" s="10" t="s">
        <v>5</v>
      </c>
      <c r="F8" s="28">
        <v>30</v>
      </c>
      <c r="G8" s="10" t="s">
        <v>5</v>
      </c>
      <c r="H8" s="26">
        <v>75</v>
      </c>
      <c r="I8" s="10" t="s">
        <v>5</v>
      </c>
      <c r="J8" s="26">
        <v>41</v>
      </c>
      <c r="K8" s="10" t="s">
        <v>5</v>
      </c>
      <c r="L8" s="26">
        <v>45</v>
      </c>
      <c r="M8" s="3" t="s">
        <v>5</v>
      </c>
      <c r="N8" s="26">
        <v>233</v>
      </c>
      <c r="O8" s="10" t="s">
        <v>5</v>
      </c>
      <c r="P8" s="26">
        <v>50</v>
      </c>
      <c r="Q8" s="10" t="s">
        <v>5</v>
      </c>
      <c r="R8" s="26">
        <v>0</v>
      </c>
      <c r="S8" s="10" t="s">
        <v>5</v>
      </c>
      <c r="T8" s="26">
        <v>0</v>
      </c>
      <c r="U8" s="10" t="s">
        <v>5</v>
      </c>
      <c r="V8" s="26">
        <v>0</v>
      </c>
      <c r="W8" s="10" t="s">
        <v>5</v>
      </c>
      <c r="X8" s="26">
        <v>0</v>
      </c>
      <c r="Y8" s="10" t="s">
        <v>5</v>
      </c>
      <c r="Z8" s="26">
        <v>0</v>
      </c>
      <c r="AA8" s="10" t="s">
        <v>5</v>
      </c>
      <c r="AB8" s="26">
        <v>0</v>
      </c>
      <c r="AC8" s="10" t="s">
        <v>5</v>
      </c>
      <c r="AD8" s="26">
        <v>0</v>
      </c>
      <c r="AE8" s="10" t="s">
        <v>5</v>
      </c>
      <c r="AF8" s="26">
        <v>0</v>
      </c>
      <c r="AG8" s="10" t="s">
        <v>5</v>
      </c>
      <c r="AH8" s="30">
        <v>0</v>
      </c>
    </row>
    <row r="9" spans="2:34" ht="15.75" thickBot="1" x14ac:dyDescent="0.3">
      <c r="C9" s="4" t="s">
        <v>8</v>
      </c>
      <c r="D9" s="27">
        <v>0</v>
      </c>
      <c r="E9" s="11" t="s">
        <v>8</v>
      </c>
      <c r="F9" s="29">
        <v>0.16</v>
      </c>
      <c r="G9" s="11" t="s">
        <v>8</v>
      </c>
      <c r="H9" s="27">
        <v>0.18</v>
      </c>
      <c r="I9" s="11" t="s">
        <v>8</v>
      </c>
      <c r="J9" s="27">
        <v>0.19989999999999999</v>
      </c>
      <c r="K9" s="11" t="s">
        <v>8</v>
      </c>
      <c r="L9" s="27">
        <v>0.23649999999999999</v>
      </c>
      <c r="M9" s="5" t="s">
        <v>8</v>
      </c>
      <c r="N9" s="27">
        <v>9.5500000000000002E-2</v>
      </c>
      <c r="O9" s="11" t="s">
        <v>8</v>
      </c>
      <c r="P9" s="27">
        <v>0.20549999999999999</v>
      </c>
      <c r="Q9" s="11" t="s">
        <v>8</v>
      </c>
      <c r="R9" s="27">
        <v>0</v>
      </c>
      <c r="S9" s="11" t="s">
        <v>8</v>
      </c>
      <c r="T9" s="27">
        <v>0</v>
      </c>
      <c r="U9" s="11" t="s">
        <v>8</v>
      </c>
      <c r="V9" s="27">
        <v>0</v>
      </c>
      <c r="W9" s="11" t="s">
        <v>8</v>
      </c>
      <c r="X9" s="27">
        <v>0</v>
      </c>
      <c r="Y9" s="11" t="s">
        <v>8</v>
      </c>
      <c r="Z9" s="27">
        <v>0</v>
      </c>
      <c r="AA9" s="11" t="s">
        <v>8</v>
      </c>
      <c r="AB9" s="27">
        <v>0</v>
      </c>
      <c r="AC9" s="11" t="s">
        <v>8</v>
      </c>
      <c r="AD9" s="27">
        <v>0</v>
      </c>
      <c r="AE9" s="11" t="s">
        <v>8</v>
      </c>
      <c r="AF9" s="27">
        <v>0</v>
      </c>
      <c r="AG9" s="11" t="s">
        <v>8</v>
      </c>
      <c r="AH9" s="31">
        <v>0</v>
      </c>
    </row>
    <row r="10" spans="2:34" s="32" customFormat="1" x14ac:dyDescent="0.25">
      <c r="B10" s="33"/>
      <c r="C10" s="50"/>
      <c r="D10" s="51"/>
      <c r="E10" s="50"/>
      <c r="F10" s="51"/>
      <c r="G10" s="50"/>
      <c r="H10" s="51"/>
      <c r="I10" s="50"/>
      <c r="J10" s="51"/>
      <c r="K10" s="50"/>
      <c r="L10" s="51"/>
      <c r="M10" s="50"/>
      <c r="N10" s="51"/>
      <c r="O10" s="50"/>
      <c r="P10" s="51"/>
      <c r="Q10" s="50"/>
      <c r="R10" s="51"/>
      <c r="S10" s="50"/>
      <c r="T10" s="51"/>
      <c r="U10" s="50"/>
      <c r="V10" s="51"/>
      <c r="W10" s="50"/>
      <c r="X10" s="51"/>
      <c r="Y10" s="50"/>
      <c r="Z10" s="51"/>
      <c r="AA10" s="50"/>
      <c r="AB10" s="51"/>
      <c r="AC10" s="50"/>
      <c r="AD10" s="51"/>
      <c r="AE10" s="50"/>
      <c r="AF10" s="51"/>
      <c r="AG10" s="50"/>
      <c r="AH10" s="51"/>
    </row>
    <row r="11" spans="2:34" x14ac:dyDescent="0.25">
      <c r="B11" s="49" t="s">
        <v>6</v>
      </c>
      <c r="C11" s="6" t="s">
        <v>7</v>
      </c>
      <c r="D11" s="7" t="s">
        <v>4</v>
      </c>
      <c r="E11" s="6" t="s">
        <v>7</v>
      </c>
      <c r="F11" s="7" t="s">
        <v>4</v>
      </c>
      <c r="G11" s="6" t="s">
        <v>7</v>
      </c>
      <c r="H11" s="7" t="s">
        <v>4</v>
      </c>
      <c r="I11" s="6" t="s">
        <v>7</v>
      </c>
      <c r="J11" s="7" t="s">
        <v>4</v>
      </c>
      <c r="K11" s="6" t="s">
        <v>7</v>
      </c>
      <c r="L11" s="7" t="s">
        <v>4</v>
      </c>
      <c r="M11" s="6" t="s">
        <v>7</v>
      </c>
      <c r="N11" s="7" t="s">
        <v>4</v>
      </c>
      <c r="O11" s="6" t="s">
        <v>7</v>
      </c>
      <c r="P11" s="7" t="s">
        <v>4</v>
      </c>
      <c r="Q11" s="6" t="s">
        <v>7</v>
      </c>
      <c r="R11" s="7" t="s">
        <v>4</v>
      </c>
      <c r="S11" s="6" t="s">
        <v>7</v>
      </c>
      <c r="T11" s="7" t="s">
        <v>4</v>
      </c>
      <c r="U11" s="6" t="s">
        <v>7</v>
      </c>
      <c r="V11" s="7" t="s">
        <v>4</v>
      </c>
      <c r="W11" s="6" t="s">
        <v>7</v>
      </c>
      <c r="X11" s="7" t="s">
        <v>4</v>
      </c>
      <c r="Y11" s="6" t="s">
        <v>7</v>
      </c>
      <c r="Z11" s="7" t="s">
        <v>4</v>
      </c>
      <c r="AA11" s="6" t="s">
        <v>7</v>
      </c>
      <c r="AB11" s="7" t="s">
        <v>4</v>
      </c>
      <c r="AC11" s="6" t="s">
        <v>7</v>
      </c>
      <c r="AD11" s="7" t="s">
        <v>4</v>
      </c>
      <c r="AE11" s="6" t="s">
        <v>7</v>
      </c>
      <c r="AF11" s="7" t="s">
        <v>4</v>
      </c>
      <c r="AG11" s="6" t="s">
        <v>7</v>
      </c>
      <c r="AH11" s="7" t="s">
        <v>4</v>
      </c>
    </row>
    <row r="12" spans="2:34" x14ac:dyDescent="0.25">
      <c r="B12" s="33">
        <v>1</v>
      </c>
      <c r="C12" s="22">
        <f>IF((I2+I1)&gt;=D7,D7,(I1+I2+D8))</f>
        <v>630</v>
      </c>
      <c r="D12" s="23">
        <f>IF(D7-C12&lt;0,0,(D7-C12))</f>
        <v>1370</v>
      </c>
      <c r="E12" s="23">
        <f>IF((I1+I2)&gt;=(D7+F7),F7,IF(AND(C12=D7,C12&lt;&gt;0),(I1+I2-D7+F8),F8))</f>
        <v>30</v>
      </c>
      <c r="F12" s="23">
        <f>F7-E12</f>
        <v>1470</v>
      </c>
      <c r="G12" s="23">
        <f>IF((I1+I2)&gt;=(F7+H7+D7),H7,IF(AND(E12=F7, E12&lt;&gt;0),(I1+I2-F7-D7+H8),H8))</f>
        <v>75</v>
      </c>
      <c r="H12" s="23">
        <f>H7-G12</f>
        <v>-75</v>
      </c>
      <c r="I12" s="23">
        <f>IF((I1+I2)&gt;=(H7+J7+F7+D7),J7,IF(AND(G12=H7, G12&lt;&gt;0),(I1+I2-H7-F7-D7+J8),J8))</f>
        <v>41</v>
      </c>
      <c r="J12" s="23">
        <f>J7-I12</f>
        <v>-41</v>
      </c>
      <c r="K12" s="23">
        <f>IF((I1+I2)&gt;=(J7+L7+H7+F7+D7),L7,IF(AND(I12=J7,I12&lt;&gt;0),(I1+I2-J7-H7-F7-D7+L8),L8))</f>
        <v>45</v>
      </c>
      <c r="L12" s="23">
        <f>L7-K12</f>
        <v>-45</v>
      </c>
      <c r="M12" s="23">
        <f>IF((I1+I2)&gt;=(L7+N7+J7+H7+F7+D7),N7,IF(AND(K12=L7,K12&lt;&gt;0),(I1+I2-L7-J7-H7-F7-D7+N8),N8))</f>
        <v>233</v>
      </c>
      <c r="N12" s="23">
        <f>N7-M12</f>
        <v>-233</v>
      </c>
      <c r="O12" s="23">
        <f>IF(($I$1+$I$2)&gt;=(N7+P7+L7+J7+H7+F7+D7),P7,IF(AND(M12=N$7,M12&lt;&gt;0),($I$1+$I$2-N7-L7-J7-H7-F7-D7+P8),P8))</f>
        <v>50</v>
      </c>
      <c r="P12" s="23">
        <f>P7-O12</f>
        <v>-50</v>
      </c>
      <c r="Q12" s="23">
        <f>IF(($I$1+$I$2)&gt;=(P7+R7+N7+L7+J7+H7+F7+D7),R7,IF(AND(O12=P$7,O12&lt;&gt;0),($I$1+$I$2-P7-N7-L7-J7-H7-F7-D7+R8),R8))</f>
        <v>0</v>
      </c>
      <c r="R12" s="23">
        <f>R7-Q12</f>
        <v>0</v>
      </c>
      <c r="S12" s="23">
        <f>IF(($I$1+$I$2)&gt;=(R7+T7+P7+N7+L7+J7+H7+F7+D7),T7,IF(AND(Q12=R$7,Q12&lt;&gt;0),($I$1+$I$2-R7-P7-N7-L7-J7-H7-F7-D7+T8),T8))</f>
        <v>0</v>
      </c>
      <c r="T12" s="23">
        <f>T7-S12</f>
        <v>0</v>
      </c>
      <c r="U12" s="23">
        <f>IF(($I$1+$I$2)&gt;=(T7+V7+R7+P7+N7+L7+J7+H7+F7+D7),V7,IF(AND(S12=T$7,S12&lt;&gt;0),($I$1+$I$2-T7-R7-P7-N7-L7-J7-H7-F7-D7+V8),V8))</f>
        <v>0</v>
      </c>
      <c r="V12" s="23">
        <f>V7-U12</f>
        <v>0</v>
      </c>
      <c r="W12" s="23">
        <f>IF(($I$1+$I$2)&gt;=(V7+X7+T7+R7+P7+N7+L7+J7+H7+F7+D7),X7,IF(AND(U12=V$7,U12&lt;&gt;0),($I$1+$I$2-V7-T7-R7-P7-N7-L7-J7-H7-F7-D7+X8),X8))</f>
        <v>0</v>
      </c>
      <c r="X12" s="23">
        <f>X7-W12</f>
        <v>0</v>
      </c>
      <c r="Y12" s="23">
        <f>IF(($I$1+$I$2)&gt;=(X7+Z7+V7+T7+R7+P7+N7+L7+J7+H7+F7+D7),Z7,IF(AND(W12=X$7,W12&lt;&gt;0),($I$1+$I$2-X7-V7-T7-R7-P7-N7-L7-J7-H7-F7-D7+Z8),Z8))</f>
        <v>0</v>
      </c>
      <c r="Z12" s="23">
        <f>Z7-Y12</f>
        <v>0</v>
      </c>
      <c r="AA12" s="23">
        <f>IF(($I$1+$I$2)&gt;=(Z7+AB7+X7+V7+T7+R7+P7+N7+L7+J7+H7+F7+D7),AB7,IF(AND(Y12=Z$7,Y12&lt;&gt;0),($I$1+$I$2-Z7-X7-V7-T7-R7-P7-N7-L7-J7-H7-F7-D7+AB8),AB8))</f>
        <v>0</v>
      </c>
      <c r="AB12" s="23">
        <f>AB7-AA12</f>
        <v>0</v>
      </c>
      <c r="AC12" s="23">
        <f>IF(($I$1+$I$2)&gt;=(AB7+AD7+Z7+X7+V7+T7+R7+P7+N7+L7+J7+H7+F7+D7),AD7,IF(AND(AA12=AB$7,AA12&lt;&gt;0),($I$1+$I$2-AB7-Z7-X7-V7-T7-R7-P7-N7-L7-J7-H7-F7-D7+AD8),AD8))</f>
        <v>0</v>
      </c>
      <c r="AD12" s="23">
        <f>AD7-AC12</f>
        <v>0</v>
      </c>
      <c r="AE12" s="23">
        <f>IF(($I$1+$I$2)&gt;=(AD7+AF7+AB7+Z7+X7+V7+T7+R7+P7+N7+L7+J7+H7+F7+D7),AF7,IF(AND(AC12=AD$7,AC12&lt;&gt;0),($I$1+$I$2-AD7-AB7-Z7-X7-V7-T7-R7-P7-N7-L7-J7-H7-F7-D7+AF8),AF8))</f>
        <v>0</v>
      </c>
      <c r="AF12" s="23">
        <f>AF7-AE12</f>
        <v>0</v>
      </c>
      <c r="AG12" s="23">
        <f>IF(($I$1+$I$2)&gt;=(AF7+AH7+AD7+AB7+Z7+X7+V7+T7+R7+P7+N7+L7+J7+H7+F7+D7),AH7,IF(AND(AE12=AF$7,AE12&lt;&gt;0),($I$1+$I$2-AF7-AD7-AB7-Z7-X7-V7-T7-R7-P7-N7-L7-J7-H7-F7-D7+AH8),AH8))</f>
        <v>0</v>
      </c>
      <c r="AH12" s="23">
        <f>AH7-AG12</f>
        <v>0</v>
      </c>
    </row>
    <row r="13" spans="2:34" x14ac:dyDescent="0.25">
      <c r="B13" s="33">
        <v>2</v>
      </c>
      <c r="C13" s="22">
        <f>IF((D12-$I$1-$D$8)&lt;=0,($I$1+(D12-$I$1)),($I$1+$D$8))</f>
        <v>430</v>
      </c>
      <c r="D13" s="23">
        <f>IF((D12-C13)&lt;=0.0001,0,(D12-C13)*(1+(D$9/12)))</f>
        <v>940</v>
      </c>
      <c r="E13" s="23">
        <f>IF(AND(((F12-$I$1+C13-F$8-D$8)&lt;=0),D13=0),F12,IF((F12-$F$8-$I$1)&lt;=0,F12,IF(D13=0,$I$1-C13+F$8+D$8,F$8)))</f>
        <v>30</v>
      </c>
      <c r="F13" s="23">
        <f t="shared" ref="F13:F44" si="0">IF((F12-E13)&lt;=0.0001,0,(F12-E13)*(1+(F$9/12)))</f>
        <v>1459.2</v>
      </c>
      <c r="G13" s="23">
        <f t="shared" ref="G13:G25" si="1">IF(AND(((H12-$I$1+E13+C13-H$8-F$8-D$8)&lt;=0),F13+D13=0),H12, IF(AND((H12-H$8-$I$1)&lt;=0, F13=0),H12,IF(H$8&gt;=H12, H12, IF(AND(F13=0,D13=0), $I$1-E13-C13+H$8+F$8+D$8,H$8))))</f>
        <v>-75</v>
      </c>
      <c r="H13" s="23">
        <f t="shared" ref="H13:H44" si="2">IF((H12-G13)&lt;=0.0001,0,(H12-G13)*(1+(H$9/12)))</f>
        <v>0</v>
      </c>
      <c r="I13" s="23">
        <f t="shared" ref="I13:I24" si="3">IF(AND(((J12-$I$1+G13+E13+C13-J$8-H$8-F$8-D$8)&lt;=0),H13+F13+D13=0),J12, IF(AND((J12-J$8-$I$1)&lt;=0, H13=0),J12,IF(J$8&gt;=J12, J12, IF(AND(H13=0,F13=0,D13=0), $I$1-G13-E13-C13+J$8+H$8+F$8+D$8,J$8))))</f>
        <v>-41</v>
      </c>
      <c r="J13" s="23">
        <f t="shared" ref="J13:J44" si="4">IF((J12-I13)&lt;=0.0001,0,(J12-I13)*(1+(J$9/12)))</f>
        <v>0</v>
      </c>
      <c r="K13" s="23">
        <f>IF(AND(((L12-$I$1+I13+G13+E13+C13-L$8-J$8-H$8-F$8-D$8)&lt;=0),J13+H13+F13+D13=0),L12, IF(AND((L12-L$8-$I$1)&lt;=0, J13=0),L12,IF(L$8&gt;=L12, L12, IF(AND(J13=0,H13=0,F13=0,D13=0), $I$1-I13-G13-E13-C13+L$8+J$8+H$8+F$8+D$8,L$8))))</f>
        <v>-45</v>
      </c>
      <c r="L13" s="23">
        <f t="shared" ref="L13:L44" si="5">IF((L12-K13)&lt;=0.0001,0,(L12-K13)*(1+(L$9/12)))</f>
        <v>0</v>
      </c>
      <c r="M13" s="23">
        <f>IF(AND(((N12-$I$1+K13+I13+G13+E13-N$8-L$8-J$8-H$8-F$8-D$8)&lt;=0),L13+J13+H13+F13=0),N12, IF(AND((N12-N$8-$I$1)&lt;=0, L13=0),N12,IF(N$8&gt;=N12, N12, IF(AND(L13=0,J13=0,H13=0,F13=0), $I$1-K13-I13-G13-E13+N$8+L$8+J$8+H$8+F$8+D$8,N$8))))</f>
        <v>-233</v>
      </c>
      <c r="N13" s="23">
        <f t="shared" ref="N13:N44" si="6">IF((N12-M13)&lt;=0.0001,0,(N12-M13)*(1+(N$9/12)))</f>
        <v>0</v>
      </c>
      <c r="O13" s="23">
        <f>IF(AND(((P12-$I$1+M13+K13+I13+G13-P$8-N$8-L$8-J$8-H$8-F$8-D$8)&lt;=0),N13+L13+J13+H13=0),P12, IF(AND((P12-P$8-$I$1)&lt;=0, N13=0),P12,IF(P$8&gt;=P12, P12, IF(AND(N13=0,L13=0,J13=0,H13=0), $I$1-M13-K13-I13-G13+P$8+N$8+L$8+J$8+H$8+F$8+D$8,P$8))))</f>
        <v>-50</v>
      </c>
      <c r="P13" s="23">
        <f t="shared" ref="P13:P44" si="7">IF((P12-O13)&lt;=0.0001,0,(P12-O13)*(1+(P$9/12)))</f>
        <v>0</v>
      </c>
      <c r="Q13" s="23">
        <f>IF(AND(((R12-$I$1+O13+M13+K13+I13-R$8-P$8-N$8-L$8-J$8-H$8-F$8-D$8)&lt;=0),P13+N13+L13+J13=0),R12, IF(AND((R12-R$8-$I$1)&lt;=0, P13=0),R12,IF(R$8&gt;=R12, R12, IF(AND(P13=0,N13=0,L13=0,J13=0), $I$1-O13-M13-K13-I13+R$8+P$8+N$8+L$8+J$8+H$8+F$8+D$8,R$8))))</f>
        <v>0</v>
      </c>
      <c r="R13" s="23">
        <f t="shared" ref="R13:R44" si="8">IF((R12-Q13)&lt;=0.0001,0,(R12-Q13)*(1+(R$9/12)))</f>
        <v>0</v>
      </c>
      <c r="S13" s="23">
        <f>IF(AND(((T12-$I$1+Q13+O13+M13+K13-T$8-R$8-P$8-N$8-L$8-J$8-H$8-F$8-D$8)&lt;=0),R13+P13+N13+L13=0),T12, IF(AND((T12-T$8-$I$1)&lt;=0, R13=0),T12,IF(T$8&gt;=T12, T12, IF(AND(R13=0,P13=0,N13=0,L13=0), $I$1-Q13-O13-M13-K13+T$8+R$8+P$8+N$8+L$8+J$8+H$8+F$8+D$8,T$8))))</f>
        <v>0</v>
      </c>
      <c r="T13" s="23">
        <f t="shared" ref="T13:T44" si="9">IF((T12-S13)&lt;=0.0001,0,(T12-S13)*(1+(T$9/12)))</f>
        <v>0</v>
      </c>
      <c r="U13" s="23">
        <f>IF(AND(((V12-$I$1+S13+Q13+O13+M13-V$8-T$8-R$8-P$8-N$8-L$8-J$8-H$8-F$8-D$8)&lt;=0),T13+R13+P13+N13=0),V12, IF(AND((V12-V$8-$I$1)&lt;=0, T13=0),V12,IF(V$8&gt;=V12, V12, IF(AND(T13=0,R13=0,P13=0,N13=0), $I$1-S13-Q13-O13-M13+V$8+T$8+R$8+P$8+N$8+L$8+J$8+H$8+F$8+D$8,V$8))))</f>
        <v>0</v>
      </c>
      <c r="V13" s="23">
        <f t="shared" ref="V13:V44" si="10">IF((V12-U13)&lt;=0.0001,0,(V12-U13)*(1+(V$9/12)))</f>
        <v>0</v>
      </c>
      <c r="W13" s="23">
        <f>IF(AND(((X12-$I$1+U13+S13+Q13+O13-X$8-V$8-T$8-R$8-P$8-N$8-L$8-J$8-H$8-F$8-D$8)&lt;=0),V13+T13+R13+P13=0),X12, IF(AND((X12-X$8-$I$1)&lt;=0, V13=0),X12,IF(X$8&gt;=X12, X12, IF(AND(V13=0,T13=0,R13=0,P13=0), $I$1-U13-S13-Q13-O13+X$8+V$8+T$8+R$8+P$8+N$8+L$8+J$8+H$8+F$8+D$8,X$8))))</f>
        <v>0</v>
      </c>
      <c r="X13" s="23">
        <f t="shared" ref="X13:X44" si="11">IF((X12-W13)&lt;=0.0001,0,(X12-W13)*(1+(X$9/12)))</f>
        <v>0</v>
      </c>
      <c r="Y13" s="23">
        <f>IF(AND(((Z12-$I$1+W13+U13+S13+Q13-Z$8-X$8-V$8-T$8-R$8-P$8-N$8-L$8-J$8-H$8-F$8-D$8)&lt;=0),X13+V13+T13+R13=0),Z12, IF(AND((Z12-Z$8-$I$1)&lt;=0, X13=0),Z12,IF(Z$8&gt;=Z12, Z12, IF(AND(X13=0,V13=0,T13=0,R13=0), $I$1-W13-U13-S13-Q13+Z$8+X$8+V$8+T$8+R$8+P$8+N$8+L$8+J$8+H$8+F$8+D$8,Z$8))))</f>
        <v>0</v>
      </c>
      <c r="Z13" s="23">
        <f t="shared" ref="Z13:Z44" si="12">IF((Z12-Y13)&lt;=0.0001,0,(Z12-Y13)*(1+(Z$9/12)))</f>
        <v>0</v>
      </c>
      <c r="AA13" s="23">
        <f t="shared" ref="AA13:AA33" si="13">IF(AND(((AB12-$I$1+Y13+W13+U13+S13-AB$8-Z$8-X$8-V$8-T$8-R$8-P$8-N$8-L$8-J$8-H$8-F$8-D$8)&lt;=0),Z13+X13+V13+T13=0),AB12, IF(AND((AB12-AB$8-$I$1)&lt;=0, Z13=0),AB12,IF(AB$8&gt;=AB12, AB12, IF(AND(Z13=0,X13=0,V13=0,T13=0), $I$1-Y13-W13-U13-S13+AB$8+Z$8+X$8+V$8+T$8+R$8+P$8+N$8+L$8+J$8+H$8+F$8+D$8,AB$8))))</f>
        <v>0</v>
      </c>
      <c r="AB13" s="23">
        <f t="shared" ref="AB13:AB44" si="14">IF((AB12-AA13)&lt;=0.0001,0,(AB12-AA13)*(1+(AB$9/12)))</f>
        <v>0</v>
      </c>
      <c r="AC13" s="23">
        <f t="shared" ref="AC13:AC27" si="15">IF(AND(((AD12-$I$1+AA13+Y13+W13+U13-AD$8-AB$8-Z$8-X$8-V$8-T$8-R$8-P$8-N$8-L$8-J$8-H$8-F$8-D$8)&lt;=0),AB13+Z13+X13+V13=0),AD12, IF(AND((AD12-AD$8-$I$1)&lt;=0, AB13=0),AD12,IF(AD$8&gt;=AD12, AD12, IF(AND(AB13=0,Z13=0,X13=0,V13=0), $I$1-AA13-Y13-W13-U13+AD$8+AB$8+Z$8+X$8+V$8+T$8+R$8+P$8+N$8+L$8+J$8+H$8+F$8+D$8,AD$8))))</f>
        <v>0</v>
      </c>
      <c r="AD13" s="23">
        <f t="shared" ref="AD13:AD44" si="16">IF((AD12-AC13)&lt;=0.0001,0,(AD12-AC13)*(1+(AD$9/12)))</f>
        <v>0</v>
      </c>
      <c r="AE13" s="23">
        <f>IF(AND(((AF12-$I$1+AC13-AF$8-AD$8-AB$8-Z$8-X$8-V$8-T$8-R$8-P$8-N$8-L$8-J$8-H$8-F$8-D$8)&lt;=0),AD13=0),AF12, IF((AF12-AF$8-$I$1)&lt;=0,AF12,IF(AD13=0,$I$1-AC13+AF$8+AD$8+AB$8+Z$8+X$8+V$8+T$8+R$8+P$8+N$8+L$8+J$8+H$8+F$8+D$8,AF$8)))</f>
        <v>0</v>
      </c>
      <c r="AF13" s="23">
        <f t="shared" ref="AF13:AF44" si="17">IF((AF12-AE13)&lt;=0.0001,0,(AF12-AE13)*(1+(AF$9/12)))</f>
        <v>0</v>
      </c>
      <c r="AG13" s="23">
        <f>IF(AND(((AH12-$I$1+AE13-AH$8-AF$8-AD$8-AB$8-Z$8-X$8-V$8-T$8-R$8-P$8-N$8-L$8-J$8-H$8-F$8-D$8)&lt;=0),AF13=0),AH12, IF((AH12-AH$8-$I$1)&lt;=0,AH12,IF(AF13=0,$I$1-AE13+AH$8+AF$8+AD$8+AB$8+Z$8+X$8+V$8+T$8+R$8+P$8+N$8+L$8+J$8+H$8+F$8+D$8,AH$8)))</f>
        <v>0</v>
      </c>
      <c r="AH13" s="23">
        <f t="shared" ref="AH13:AH44" si="18">IF((AH12-AG13)&lt;=0.0001,0,(AH12-AG13)*(1+(AH$9/12)))</f>
        <v>0</v>
      </c>
    </row>
    <row r="14" spans="2:34" x14ac:dyDescent="0.25">
      <c r="B14" s="33">
        <v>3</v>
      </c>
      <c r="C14" s="22">
        <f t="shared" ref="C14:C77" si="19">IF((D13-$I$1-$D$8)&lt;=0,($I$1+(D13-$I$1)),($I$1+$D$8))</f>
        <v>430</v>
      </c>
      <c r="D14" s="23">
        <f t="shared" ref="D14:D77" si="20">IF((D13-C14)&lt;=0.0001,0,(D13-C14)*(1+(D$9/12)))</f>
        <v>510</v>
      </c>
      <c r="E14" s="23">
        <f t="shared" ref="E14:E77" si="21">IF(AND(((F13-$I$1+C14-F$8-D$8)&lt;=0),D14=0),F13,IF((F13-$F$8-$I$1)&lt;=0,F13,IF(D14=0,$I$1-C14+F$8+D$8,F$8)))</f>
        <v>30</v>
      </c>
      <c r="F14" s="23">
        <f t="shared" si="0"/>
        <v>1448.2560000000001</v>
      </c>
      <c r="G14" s="23">
        <f t="shared" si="1"/>
        <v>0</v>
      </c>
      <c r="H14" s="23">
        <f t="shared" si="2"/>
        <v>0</v>
      </c>
      <c r="I14" s="23">
        <f t="shared" si="3"/>
        <v>0</v>
      </c>
      <c r="J14" s="23">
        <f t="shared" si="4"/>
        <v>0</v>
      </c>
      <c r="K14" s="23">
        <f t="shared" ref="K14:K77" si="22">IF(AND(((L13-$I$1+I14+G14+E14+C14-L$8-J$8-H$8-F$8-D$8)&lt;=0),J14+H14+F14+D14=0),L13, IF(AND((L13-L$8-$I$1)&lt;=0, J14=0),L13,IF(L$8&gt;=L13, L13, IF(AND(J14=0,H14=0,F14=0,D14=0), $I$1-I14-G14-E14-C14+L$8+J$8+H$8+F$8+D$8,L$8))))</f>
        <v>0</v>
      </c>
      <c r="L14" s="23">
        <f t="shared" si="5"/>
        <v>0</v>
      </c>
      <c r="M14" s="23">
        <f t="shared" ref="M14:M77" si="23">IF(AND(((N13-$I$1+K14+I14+G14+E14-N$8-L$8-J$8-H$8-F$8-D$8)&lt;=0),L14+J14+H14+F14=0),N13, IF(AND((N13-N$8-$I$1)&lt;=0, L14=0),N13,IF(N$8&gt;=N13, N13, IF(AND(L14=0,J14=0,H14=0,F14=0), $I$1-K14-I14-G14-E14+N$8+L$8+J$8+H$8+F$8+D$8,N$8))))</f>
        <v>0</v>
      </c>
      <c r="N14" s="23">
        <f t="shared" si="6"/>
        <v>0</v>
      </c>
      <c r="O14" s="23">
        <f t="shared" ref="O14:O77" si="24">IF(AND(((P13-$I$1+M14+K14+I14+G14-P$8-N$8-L$8-J$8-H$8-F$8-D$8)&lt;=0),N14+L14+J14+H14=0),P13, IF(AND((P13-P$8-$I$1)&lt;=0, N14=0),P13,IF(P$8&gt;=P13, P13, IF(AND(N14=0,L14=0,J14=0,H14=0), $I$1-M14-K14-I14-G14+P$8+N$8+L$8+J$8+H$8+F$8+D$8,P$8))))</f>
        <v>0</v>
      </c>
      <c r="P14" s="23">
        <f t="shared" si="7"/>
        <v>0</v>
      </c>
      <c r="Q14" s="23">
        <f t="shared" ref="Q14:Q77" si="25">IF(AND(((R13-$I$1+O14+M14+K14+I14-R$8-P$8-N$8-L$8-J$8-H$8-F$8-D$8)&lt;=0),P14+N14+L14+J14=0),R13, IF(AND((R13-R$8-$I$1)&lt;=0, P14=0),R13,IF(R$8&gt;=R13, R13, IF(AND(P14=0,N14=0,L14=0,J14=0), $I$1-O14-M14-K14-I14+R$8+P$8+N$8+L$8+J$8+H$8+F$8+D$8,R$8))))</f>
        <v>0</v>
      </c>
      <c r="R14" s="23">
        <f t="shared" si="8"/>
        <v>0</v>
      </c>
      <c r="S14" s="23">
        <f t="shared" ref="S14:S77" si="26">IF(AND(((T13-$I$1+Q14+O14+M14+K14-T$8-R$8-P$8-N$8-L$8-J$8-H$8-F$8-D$8)&lt;=0),R14+P14+N14+L14=0),T13, IF(AND((T13-T$8-$I$1)&lt;=0, R14=0),T13,IF(T$8&gt;=T13, T13, IF(AND(R14=0,P14=0,N14=0,L14=0), $I$1-Q14-O14-M14-K14+T$8+R$8+P$8+N$8+L$8+J$8+H$8+F$8+D$8,T$8))))</f>
        <v>0</v>
      </c>
      <c r="T14" s="23">
        <f t="shared" si="9"/>
        <v>0</v>
      </c>
      <c r="U14" s="23">
        <f t="shared" ref="U14:U77" si="27">IF(AND(((V13-$I$1+S14+Q14+O14+M14-V$8-T$8-R$8-P$8-N$8-L$8-J$8-H$8-F$8-D$8)&lt;=0),T14+R14+P14+N14=0),V13, IF(AND((V13-V$8-$I$1)&lt;=0, T14=0),V13,IF(V$8&gt;=V13, V13, IF(AND(T14=0,R14=0,P14=0,N14=0), $I$1-S14-Q14-O14-M14+V$8+T$8+R$8+P$8+N$8+L$8+J$8+H$8+F$8+D$8,V$8))))</f>
        <v>0</v>
      </c>
      <c r="V14" s="23">
        <f t="shared" si="10"/>
        <v>0</v>
      </c>
      <c r="W14" s="23">
        <f t="shared" ref="W14:W77" si="28">IF(AND(((X13-$I$1+U14+S14+Q14+O14-X$8-V$8-T$8-R$8-P$8-N$8-L$8-J$8-H$8-F$8-D$8)&lt;=0),V14+T14+R14+P14=0),X13, IF(AND((X13-X$8-$I$1)&lt;=0, V14=0),X13,IF(X$8&gt;=X13, X13, IF(AND(V14=0,T14=0,R14=0,P14=0), $I$1-U14-S14-Q14-O14+X$8+V$8+T$8+R$8+P$8+N$8+L$8+J$8+H$8+F$8+D$8,X$8))))</f>
        <v>0</v>
      </c>
      <c r="X14" s="23">
        <f t="shared" si="11"/>
        <v>0</v>
      </c>
      <c r="Y14" s="23">
        <f t="shared" ref="Y14:Y77" si="29">IF(AND(((Z13-$I$1+W14+U14+S14+Q14-Z$8-X$8-V$8-T$8-R$8-P$8-N$8-L$8-J$8-H$8-F$8-D$8)&lt;=0),X14+V14+T14+R14=0),Z13, IF(AND((Z13-Z$8-$I$1)&lt;=0, X14=0),Z13,IF(Z$8&gt;=Z13, Z13, IF(AND(X14=0,V14=0,T14=0,R14=0), $I$1-W14-U14-S14-Q14+Z$8+X$8+V$8+T$8+R$8+P$8+N$8+L$8+J$8+H$8+F$8+D$8,Z$8))))</f>
        <v>0</v>
      </c>
      <c r="Z14" s="23">
        <f t="shared" si="12"/>
        <v>0</v>
      </c>
      <c r="AA14" s="23">
        <f t="shared" si="13"/>
        <v>0</v>
      </c>
      <c r="AB14" s="23">
        <f t="shared" si="14"/>
        <v>0</v>
      </c>
      <c r="AC14" s="23">
        <f t="shared" si="15"/>
        <v>0</v>
      </c>
      <c r="AD14" s="23">
        <f t="shared" si="16"/>
        <v>0</v>
      </c>
      <c r="AE14" s="23">
        <f t="shared" ref="AE14:AE77" si="30">IF(AND(((AF13-$I$1+AC14-AF$8-AD$8-AB$8-Z$8-X$8-V$8-T$8-R$8-P$8-N$8-L$8-J$8-H$8-F$8-D$8)&lt;=0),AD14=0),AF13, IF((AF13-AF$8-$I$1)&lt;=0,AF13,IF(AD14=0,$I$1-AC14+AF$8+AD$8+AB$8+Z$8+X$8+V$8+T$8+R$8+P$8+N$8+L$8+J$8+H$8+F$8+D$8,AF$8)))</f>
        <v>0</v>
      </c>
      <c r="AF14" s="23">
        <f t="shared" si="17"/>
        <v>0</v>
      </c>
      <c r="AG14" s="23">
        <f t="shared" ref="AG14:AG77" si="31">IF(AND(((AH13-$I$1+AE14-AH$8-AF$8-AD$8-AB$8-Z$8-X$8-V$8-T$8-R$8-P$8-N$8-L$8-J$8-H$8-F$8-D$8)&lt;=0),AF14=0),AH13, IF((AH13-AH$8-$I$1)&lt;=0,AH13,IF(AF14=0,$I$1-AE14+AH$8+AF$8+AD$8+AB$8+Z$8+X$8+V$8+T$8+R$8+P$8+N$8+L$8+J$8+H$8+F$8+D$8,AH$8)))</f>
        <v>0</v>
      </c>
      <c r="AH14" s="23">
        <f t="shared" si="18"/>
        <v>0</v>
      </c>
    </row>
    <row r="15" spans="2:34" x14ac:dyDescent="0.25">
      <c r="B15" s="33">
        <v>4</v>
      </c>
      <c r="C15" s="22">
        <f t="shared" si="19"/>
        <v>430</v>
      </c>
      <c r="D15" s="23">
        <f t="shared" si="20"/>
        <v>80</v>
      </c>
      <c r="E15" s="23">
        <f t="shared" si="21"/>
        <v>30</v>
      </c>
      <c r="F15" s="23">
        <f t="shared" si="0"/>
        <v>1437.1660800000002</v>
      </c>
      <c r="G15" s="23">
        <f t="shared" si="1"/>
        <v>0</v>
      </c>
      <c r="H15" s="23">
        <f t="shared" si="2"/>
        <v>0</v>
      </c>
      <c r="I15" s="23">
        <f t="shared" si="3"/>
        <v>0</v>
      </c>
      <c r="J15" s="23">
        <f t="shared" si="4"/>
        <v>0</v>
      </c>
      <c r="K15" s="23">
        <f t="shared" si="22"/>
        <v>0</v>
      </c>
      <c r="L15" s="23">
        <f t="shared" si="5"/>
        <v>0</v>
      </c>
      <c r="M15" s="23">
        <f t="shared" si="23"/>
        <v>0</v>
      </c>
      <c r="N15" s="23">
        <f t="shared" si="6"/>
        <v>0</v>
      </c>
      <c r="O15" s="23">
        <f t="shared" si="24"/>
        <v>0</v>
      </c>
      <c r="P15" s="23">
        <f t="shared" si="7"/>
        <v>0</v>
      </c>
      <c r="Q15" s="23">
        <f t="shared" si="25"/>
        <v>0</v>
      </c>
      <c r="R15" s="23">
        <f t="shared" si="8"/>
        <v>0</v>
      </c>
      <c r="S15" s="23">
        <f t="shared" si="26"/>
        <v>0</v>
      </c>
      <c r="T15" s="23">
        <f t="shared" si="9"/>
        <v>0</v>
      </c>
      <c r="U15" s="23">
        <f t="shared" si="27"/>
        <v>0</v>
      </c>
      <c r="V15" s="23">
        <f t="shared" si="10"/>
        <v>0</v>
      </c>
      <c r="W15" s="23">
        <f t="shared" si="28"/>
        <v>0</v>
      </c>
      <c r="X15" s="23">
        <f t="shared" si="11"/>
        <v>0</v>
      </c>
      <c r="Y15" s="23">
        <f t="shared" si="29"/>
        <v>0</v>
      </c>
      <c r="Z15" s="23">
        <f t="shared" si="12"/>
        <v>0</v>
      </c>
      <c r="AA15" s="23">
        <f t="shared" si="13"/>
        <v>0</v>
      </c>
      <c r="AB15" s="23">
        <f t="shared" si="14"/>
        <v>0</v>
      </c>
      <c r="AC15" s="23">
        <f t="shared" si="15"/>
        <v>0</v>
      </c>
      <c r="AD15" s="23">
        <f t="shared" si="16"/>
        <v>0</v>
      </c>
      <c r="AE15" s="23">
        <f t="shared" si="30"/>
        <v>0</v>
      </c>
      <c r="AF15" s="23">
        <f t="shared" si="17"/>
        <v>0</v>
      </c>
      <c r="AG15" s="23">
        <f t="shared" si="31"/>
        <v>0</v>
      </c>
      <c r="AH15" s="23">
        <f t="shared" si="18"/>
        <v>0</v>
      </c>
    </row>
    <row r="16" spans="2:34" x14ac:dyDescent="0.25">
      <c r="B16" s="33">
        <v>5</v>
      </c>
      <c r="C16" s="22">
        <f t="shared" si="19"/>
        <v>80</v>
      </c>
      <c r="D16" s="23">
        <f t="shared" si="20"/>
        <v>0</v>
      </c>
      <c r="E16" s="23">
        <f t="shared" si="21"/>
        <v>380</v>
      </c>
      <c r="F16" s="23">
        <f t="shared" si="0"/>
        <v>1071.2616277333336</v>
      </c>
      <c r="G16" s="23">
        <f t="shared" si="1"/>
        <v>0</v>
      </c>
      <c r="H16" s="23">
        <f t="shared" si="2"/>
        <v>0</v>
      </c>
      <c r="I16" s="23">
        <f t="shared" si="3"/>
        <v>0</v>
      </c>
      <c r="J16" s="23">
        <f t="shared" si="4"/>
        <v>0</v>
      </c>
      <c r="K16" s="23">
        <f t="shared" si="22"/>
        <v>0</v>
      </c>
      <c r="L16" s="23">
        <f t="shared" si="5"/>
        <v>0</v>
      </c>
      <c r="M16" s="23">
        <f t="shared" si="23"/>
        <v>0</v>
      </c>
      <c r="N16" s="23">
        <f t="shared" si="6"/>
        <v>0</v>
      </c>
      <c r="O16" s="23">
        <f t="shared" si="24"/>
        <v>0</v>
      </c>
      <c r="P16" s="23">
        <f t="shared" si="7"/>
        <v>0</v>
      </c>
      <c r="Q16" s="23">
        <f t="shared" si="25"/>
        <v>0</v>
      </c>
      <c r="R16" s="23">
        <f t="shared" si="8"/>
        <v>0</v>
      </c>
      <c r="S16" s="23">
        <f t="shared" si="26"/>
        <v>0</v>
      </c>
      <c r="T16" s="23">
        <f t="shared" si="9"/>
        <v>0</v>
      </c>
      <c r="U16" s="23">
        <f t="shared" si="27"/>
        <v>0</v>
      </c>
      <c r="V16" s="23">
        <f t="shared" si="10"/>
        <v>0</v>
      </c>
      <c r="W16" s="23">
        <f t="shared" si="28"/>
        <v>0</v>
      </c>
      <c r="X16" s="23">
        <f t="shared" si="11"/>
        <v>0</v>
      </c>
      <c r="Y16" s="23">
        <f t="shared" si="29"/>
        <v>0</v>
      </c>
      <c r="Z16" s="23">
        <f t="shared" si="12"/>
        <v>0</v>
      </c>
      <c r="AA16" s="23">
        <f t="shared" si="13"/>
        <v>0</v>
      </c>
      <c r="AB16" s="23">
        <f t="shared" si="14"/>
        <v>0</v>
      </c>
      <c r="AC16" s="23">
        <f t="shared" si="15"/>
        <v>0</v>
      </c>
      <c r="AD16" s="23">
        <f t="shared" si="16"/>
        <v>0</v>
      </c>
      <c r="AE16" s="23">
        <f t="shared" si="30"/>
        <v>0</v>
      </c>
      <c r="AF16" s="23">
        <f t="shared" si="17"/>
        <v>0</v>
      </c>
      <c r="AG16" s="23">
        <f t="shared" si="31"/>
        <v>0</v>
      </c>
      <c r="AH16" s="23">
        <f t="shared" si="18"/>
        <v>0</v>
      </c>
    </row>
    <row r="17" spans="1:36" x14ac:dyDescent="0.25">
      <c r="B17" s="33">
        <v>6</v>
      </c>
      <c r="C17" s="22">
        <f t="shared" si="19"/>
        <v>0</v>
      </c>
      <c r="D17" s="23">
        <f t="shared" si="20"/>
        <v>0</v>
      </c>
      <c r="E17" s="23">
        <f t="shared" si="21"/>
        <v>460</v>
      </c>
      <c r="F17" s="23">
        <f t="shared" si="0"/>
        <v>619.41178276977814</v>
      </c>
      <c r="G17" s="23">
        <f t="shared" si="1"/>
        <v>0</v>
      </c>
      <c r="H17" s="23">
        <f t="shared" si="2"/>
        <v>0</v>
      </c>
      <c r="I17" s="23">
        <f t="shared" si="3"/>
        <v>0</v>
      </c>
      <c r="J17" s="23">
        <f t="shared" si="4"/>
        <v>0</v>
      </c>
      <c r="K17" s="23">
        <f t="shared" si="22"/>
        <v>0</v>
      </c>
      <c r="L17" s="23">
        <f t="shared" si="5"/>
        <v>0</v>
      </c>
      <c r="M17" s="23">
        <f t="shared" si="23"/>
        <v>0</v>
      </c>
      <c r="N17" s="23">
        <f t="shared" si="6"/>
        <v>0</v>
      </c>
      <c r="O17" s="23">
        <f t="shared" si="24"/>
        <v>0</v>
      </c>
      <c r="P17" s="23">
        <f t="shared" si="7"/>
        <v>0</v>
      </c>
      <c r="Q17" s="23">
        <f t="shared" si="25"/>
        <v>0</v>
      </c>
      <c r="R17" s="23">
        <f t="shared" si="8"/>
        <v>0</v>
      </c>
      <c r="S17" s="23">
        <f t="shared" si="26"/>
        <v>0</v>
      </c>
      <c r="T17" s="23">
        <f t="shared" si="9"/>
        <v>0</v>
      </c>
      <c r="U17" s="23">
        <f t="shared" si="27"/>
        <v>0</v>
      </c>
      <c r="V17" s="23">
        <f t="shared" si="10"/>
        <v>0</v>
      </c>
      <c r="W17" s="23">
        <f t="shared" si="28"/>
        <v>0</v>
      </c>
      <c r="X17" s="23">
        <f t="shared" si="11"/>
        <v>0</v>
      </c>
      <c r="Y17" s="23">
        <f t="shared" si="29"/>
        <v>0</v>
      </c>
      <c r="Z17" s="23">
        <f t="shared" si="12"/>
        <v>0</v>
      </c>
      <c r="AA17" s="23">
        <f t="shared" si="13"/>
        <v>0</v>
      </c>
      <c r="AB17" s="23">
        <f t="shared" si="14"/>
        <v>0</v>
      </c>
      <c r="AC17" s="23">
        <f t="shared" si="15"/>
        <v>0</v>
      </c>
      <c r="AD17" s="23">
        <f t="shared" si="16"/>
        <v>0</v>
      </c>
      <c r="AE17" s="23">
        <f t="shared" si="30"/>
        <v>0</v>
      </c>
      <c r="AF17" s="23">
        <f t="shared" si="17"/>
        <v>0</v>
      </c>
      <c r="AG17" s="23">
        <f t="shared" si="31"/>
        <v>0</v>
      </c>
      <c r="AH17" s="23">
        <f t="shared" si="18"/>
        <v>0</v>
      </c>
    </row>
    <row r="18" spans="1:36" s="25" customFormat="1" x14ac:dyDescent="0.25">
      <c r="A18" s="32"/>
      <c r="B18" s="33">
        <v>7</v>
      </c>
      <c r="C18" s="22">
        <f t="shared" si="19"/>
        <v>0</v>
      </c>
      <c r="D18" s="23">
        <f t="shared" si="20"/>
        <v>0</v>
      </c>
      <c r="E18" s="23">
        <f t="shared" si="21"/>
        <v>460</v>
      </c>
      <c r="F18" s="23">
        <f t="shared" si="0"/>
        <v>161.53727320670853</v>
      </c>
      <c r="G18" s="23">
        <f t="shared" si="1"/>
        <v>0</v>
      </c>
      <c r="H18" s="23">
        <f t="shared" si="2"/>
        <v>0</v>
      </c>
      <c r="I18" s="23">
        <f t="shared" si="3"/>
        <v>0</v>
      </c>
      <c r="J18" s="23">
        <f t="shared" si="4"/>
        <v>0</v>
      </c>
      <c r="K18" s="23">
        <f t="shared" si="22"/>
        <v>0</v>
      </c>
      <c r="L18" s="23">
        <f t="shared" si="5"/>
        <v>0</v>
      </c>
      <c r="M18" s="23">
        <f t="shared" si="23"/>
        <v>0</v>
      </c>
      <c r="N18" s="23">
        <f t="shared" si="6"/>
        <v>0</v>
      </c>
      <c r="O18" s="23">
        <f t="shared" si="24"/>
        <v>0</v>
      </c>
      <c r="P18" s="23">
        <f t="shared" si="7"/>
        <v>0</v>
      </c>
      <c r="Q18" s="23">
        <f t="shared" si="25"/>
        <v>0</v>
      </c>
      <c r="R18" s="23">
        <f t="shared" si="8"/>
        <v>0</v>
      </c>
      <c r="S18" s="23">
        <f t="shared" si="26"/>
        <v>0</v>
      </c>
      <c r="T18" s="23">
        <f t="shared" si="9"/>
        <v>0</v>
      </c>
      <c r="U18" s="23">
        <f t="shared" si="27"/>
        <v>0</v>
      </c>
      <c r="V18" s="23">
        <f t="shared" si="10"/>
        <v>0</v>
      </c>
      <c r="W18" s="23">
        <f t="shared" si="28"/>
        <v>0</v>
      </c>
      <c r="X18" s="23">
        <f t="shared" si="11"/>
        <v>0</v>
      </c>
      <c r="Y18" s="23">
        <f t="shared" si="29"/>
        <v>0</v>
      </c>
      <c r="Z18" s="23">
        <f t="shared" si="12"/>
        <v>0</v>
      </c>
      <c r="AA18" s="23">
        <f t="shared" si="13"/>
        <v>0</v>
      </c>
      <c r="AB18" s="23">
        <f t="shared" si="14"/>
        <v>0</v>
      </c>
      <c r="AC18" s="23">
        <f t="shared" si="15"/>
        <v>0</v>
      </c>
      <c r="AD18" s="23">
        <f t="shared" si="16"/>
        <v>0</v>
      </c>
      <c r="AE18" s="23">
        <f t="shared" si="30"/>
        <v>0</v>
      </c>
      <c r="AF18" s="23">
        <f t="shared" si="17"/>
        <v>0</v>
      </c>
      <c r="AG18" s="23">
        <f t="shared" si="31"/>
        <v>0</v>
      </c>
      <c r="AH18" s="23">
        <f t="shared" si="18"/>
        <v>0</v>
      </c>
      <c r="AI18" s="32"/>
      <c r="AJ18" s="32"/>
    </row>
    <row r="19" spans="1:36" x14ac:dyDescent="0.25">
      <c r="B19" s="33">
        <v>8</v>
      </c>
      <c r="C19" s="22">
        <f t="shared" si="19"/>
        <v>0</v>
      </c>
      <c r="D19" s="23">
        <f t="shared" si="20"/>
        <v>0</v>
      </c>
      <c r="E19" s="23">
        <f t="shared" si="21"/>
        <v>161.53727320670853</v>
      </c>
      <c r="F19" s="23">
        <f t="shared" si="0"/>
        <v>0</v>
      </c>
      <c r="G19" s="23">
        <f t="shared" si="1"/>
        <v>0</v>
      </c>
      <c r="H19" s="23">
        <f t="shared" si="2"/>
        <v>0</v>
      </c>
      <c r="I19" s="23">
        <f t="shared" si="3"/>
        <v>0</v>
      </c>
      <c r="J19" s="23">
        <f t="shared" si="4"/>
        <v>0</v>
      </c>
      <c r="K19" s="23">
        <f t="shared" si="22"/>
        <v>0</v>
      </c>
      <c r="L19" s="23">
        <f t="shared" si="5"/>
        <v>0</v>
      </c>
      <c r="M19" s="23">
        <f t="shared" si="23"/>
        <v>0</v>
      </c>
      <c r="N19" s="23">
        <f t="shared" si="6"/>
        <v>0</v>
      </c>
      <c r="O19" s="23">
        <f t="shared" si="24"/>
        <v>0</v>
      </c>
      <c r="P19" s="23">
        <f t="shared" si="7"/>
        <v>0</v>
      </c>
      <c r="Q19" s="23">
        <f t="shared" si="25"/>
        <v>0</v>
      </c>
      <c r="R19" s="23">
        <f t="shared" si="8"/>
        <v>0</v>
      </c>
      <c r="S19" s="23">
        <f t="shared" si="26"/>
        <v>0</v>
      </c>
      <c r="T19" s="23">
        <f t="shared" si="9"/>
        <v>0</v>
      </c>
      <c r="U19" s="23">
        <f t="shared" si="27"/>
        <v>0</v>
      </c>
      <c r="V19" s="23">
        <f t="shared" si="10"/>
        <v>0</v>
      </c>
      <c r="W19" s="23">
        <f t="shared" si="28"/>
        <v>0</v>
      </c>
      <c r="X19" s="23">
        <f t="shared" si="11"/>
        <v>0</v>
      </c>
      <c r="Y19" s="23">
        <f t="shared" si="29"/>
        <v>0</v>
      </c>
      <c r="Z19" s="23">
        <f t="shared" si="12"/>
        <v>0</v>
      </c>
      <c r="AA19" s="23">
        <f t="shared" si="13"/>
        <v>0</v>
      </c>
      <c r="AB19" s="23">
        <f t="shared" si="14"/>
        <v>0</v>
      </c>
      <c r="AC19" s="23">
        <f t="shared" si="15"/>
        <v>0</v>
      </c>
      <c r="AD19" s="23">
        <f t="shared" si="16"/>
        <v>0</v>
      </c>
      <c r="AE19" s="23">
        <f t="shared" si="30"/>
        <v>0</v>
      </c>
      <c r="AF19" s="23">
        <f t="shared" si="17"/>
        <v>0</v>
      </c>
      <c r="AG19" s="23">
        <f t="shared" si="31"/>
        <v>0</v>
      </c>
      <c r="AH19" s="23">
        <f t="shared" si="18"/>
        <v>0</v>
      </c>
    </row>
    <row r="20" spans="1:36" x14ac:dyDescent="0.25">
      <c r="B20" s="33">
        <v>9</v>
      </c>
      <c r="C20" s="22">
        <f t="shared" si="19"/>
        <v>0</v>
      </c>
      <c r="D20" s="23">
        <f t="shared" si="20"/>
        <v>0</v>
      </c>
      <c r="E20" s="23">
        <f t="shared" si="21"/>
        <v>0</v>
      </c>
      <c r="F20" s="23">
        <f t="shared" si="0"/>
        <v>0</v>
      </c>
      <c r="G20" s="23">
        <f t="shared" si="1"/>
        <v>0</v>
      </c>
      <c r="H20" s="23">
        <f t="shared" si="2"/>
        <v>0</v>
      </c>
      <c r="I20" s="23">
        <f t="shared" si="3"/>
        <v>0</v>
      </c>
      <c r="J20" s="23">
        <f t="shared" si="4"/>
        <v>0</v>
      </c>
      <c r="K20" s="23">
        <f t="shared" si="22"/>
        <v>0</v>
      </c>
      <c r="L20" s="23">
        <f t="shared" si="5"/>
        <v>0</v>
      </c>
      <c r="M20" s="23">
        <f t="shared" si="23"/>
        <v>0</v>
      </c>
      <c r="N20" s="23">
        <f t="shared" si="6"/>
        <v>0</v>
      </c>
      <c r="O20" s="23">
        <f t="shared" si="24"/>
        <v>0</v>
      </c>
      <c r="P20" s="23">
        <f t="shared" si="7"/>
        <v>0</v>
      </c>
      <c r="Q20" s="23">
        <f t="shared" si="25"/>
        <v>0</v>
      </c>
      <c r="R20" s="23">
        <f t="shared" si="8"/>
        <v>0</v>
      </c>
      <c r="S20" s="23">
        <f t="shared" si="26"/>
        <v>0</v>
      </c>
      <c r="T20" s="23">
        <f t="shared" si="9"/>
        <v>0</v>
      </c>
      <c r="U20" s="23">
        <f t="shared" si="27"/>
        <v>0</v>
      </c>
      <c r="V20" s="23">
        <f t="shared" si="10"/>
        <v>0</v>
      </c>
      <c r="W20" s="23">
        <f t="shared" si="28"/>
        <v>0</v>
      </c>
      <c r="X20" s="23">
        <f t="shared" si="11"/>
        <v>0</v>
      </c>
      <c r="Y20" s="23">
        <f t="shared" si="29"/>
        <v>0</v>
      </c>
      <c r="Z20" s="23">
        <f t="shared" si="12"/>
        <v>0</v>
      </c>
      <c r="AA20" s="23">
        <f t="shared" si="13"/>
        <v>0</v>
      </c>
      <c r="AB20" s="23">
        <f t="shared" si="14"/>
        <v>0</v>
      </c>
      <c r="AC20" s="23">
        <f t="shared" si="15"/>
        <v>0</v>
      </c>
      <c r="AD20" s="23">
        <f t="shared" si="16"/>
        <v>0</v>
      </c>
      <c r="AE20" s="23">
        <f t="shared" si="30"/>
        <v>0</v>
      </c>
      <c r="AF20" s="23">
        <f t="shared" si="17"/>
        <v>0</v>
      </c>
      <c r="AG20" s="23">
        <f t="shared" si="31"/>
        <v>0</v>
      </c>
      <c r="AH20" s="23">
        <f t="shared" si="18"/>
        <v>0</v>
      </c>
    </row>
    <row r="21" spans="1:36" x14ac:dyDescent="0.25">
      <c r="B21" s="33">
        <v>10</v>
      </c>
      <c r="C21" s="22">
        <f t="shared" si="19"/>
        <v>0</v>
      </c>
      <c r="D21" s="23">
        <f t="shared" si="20"/>
        <v>0</v>
      </c>
      <c r="E21" s="23">
        <f t="shared" si="21"/>
        <v>0</v>
      </c>
      <c r="F21" s="23">
        <f t="shared" si="0"/>
        <v>0</v>
      </c>
      <c r="G21" s="23">
        <f t="shared" si="1"/>
        <v>0</v>
      </c>
      <c r="H21" s="23">
        <f t="shared" si="2"/>
        <v>0</v>
      </c>
      <c r="I21" s="23">
        <f t="shared" si="3"/>
        <v>0</v>
      </c>
      <c r="J21" s="23">
        <f t="shared" si="4"/>
        <v>0</v>
      </c>
      <c r="K21" s="23">
        <f t="shared" si="22"/>
        <v>0</v>
      </c>
      <c r="L21" s="23">
        <f t="shared" si="5"/>
        <v>0</v>
      </c>
      <c r="M21" s="23">
        <f t="shared" si="23"/>
        <v>0</v>
      </c>
      <c r="N21" s="23">
        <f t="shared" si="6"/>
        <v>0</v>
      </c>
      <c r="O21" s="23">
        <f t="shared" si="24"/>
        <v>0</v>
      </c>
      <c r="P21" s="23">
        <f t="shared" si="7"/>
        <v>0</v>
      </c>
      <c r="Q21" s="23">
        <f t="shared" si="25"/>
        <v>0</v>
      </c>
      <c r="R21" s="23">
        <f t="shared" si="8"/>
        <v>0</v>
      </c>
      <c r="S21" s="23">
        <f t="shared" si="26"/>
        <v>0</v>
      </c>
      <c r="T21" s="23">
        <f t="shared" si="9"/>
        <v>0</v>
      </c>
      <c r="U21" s="23">
        <f t="shared" si="27"/>
        <v>0</v>
      </c>
      <c r="V21" s="23">
        <f t="shared" si="10"/>
        <v>0</v>
      </c>
      <c r="W21" s="23">
        <f t="shared" si="28"/>
        <v>0</v>
      </c>
      <c r="X21" s="23">
        <f t="shared" si="11"/>
        <v>0</v>
      </c>
      <c r="Y21" s="23">
        <f t="shared" si="29"/>
        <v>0</v>
      </c>
      <c r="Z21" s="23">
        <f t="shared" si="12"/>
        <v>0</v>
      </c>
      <c r="AA21" s="23">
        <f t="shared" si="13"/>
        <v>0</v>
      </c>
      <c r="AB21" s="23">
        <f t="shared" si="14"/>
        <v>0</v>
      </c>
      <c r="AC21" s="23">
        <f t="shared" si="15"/>
        <v>0</v>
      </c>
      <c r="AD21" s="23">
        <f t="shared" si="16"/>
        <v>0</v>
      </c>
      <c r="AE21" s="23">
        <f t="shared" si="30"/>
        <v>0</v>
      </c>
      <c r="AF21" s="23">
        <f t="shared" si="17"/>
        <v>0</v>
      </c>
      <c r="AG21" s="23">
        <f t="shared" si="31"/>
        <v>0</v>
      </c>
      <c r="AH21" s="23">
        <f t="shared" si="18"/>
        <v>0</v>
      </c>
    </row>
    <row r="22" spans="1:36" x14ac:dyDescent="0.25">
      <c r="B22" s="33">
        <v>11</v>
      </c>
      <c r="C22" s="22">
        <f t="shared" si="19"/>
        <v>0</v>
      </c>
      <c r="D22" s="23">
        <f t="shared" si="20"/>
        <v>0</v>
      </c>
      <c r="E22" s="23">
        <f t="shared" si="21"/>
        <v>0</v>
      </c>
      <c r="F22" s="23">
        <f t="shared" si="0"/>
        <v>0</v>
      </c>
      <c r="G22" s="23">
        <f t="shared" si="1"/>
        <v>0</v>
      </c>
      <c r="H22" s="23">
        <f t="shared" si="2"/>
        <v>0</v>
      </c>
      <c r="I22" s="23">
        <f t="shared" si="3"/>
        <v>0</v>
      </c>
      <c r="J22" s="23">
        <f t="shared" si="4"/>
        <v>0</v>
      </c>
      <c r="K22" s="23">
        <f t="shared" si="22"/>
        <v>0</v>
      </c>
      <c r="L22" s="23">
        <f t="shared" si="5"/>
        <v>0</v>
      </c>
      <c r="M22" s="23">
        <f t="shared" si="23"/>
        <v>0</v>
      </c>
      <c r="N22" s="23">
        <f t="shared" si="6"/>
        <v>0</v>
      </c>
      <c r="O22" s="23">
        <f t="shared" si="24"/>
        <v>0</v>
      </c>
      <c r="P22" s="23">
        <f t="shared" si="7"/>
        <v>0</v>
      </c>
      <c r="Q22" s="23">
        <f t="shared" si="25"/>
        <v>0</v>
      </c>
      <c r="R22" s="23">
        <f t="shared" si="8"/>
        <v>0</v>
      </c>
      <c r="S22" s="23">
        <f t="shared" si="26"/>
        <v>0</v>
      </c>
      <c r="T22" s="23">
        <f t="shared" si="9"/>
        <v>0</v>
      </c>
      <c r="U22" s="23">
        <f t="shared" si="27"/>
        <v>0</v>
      </c>
      <c r="V22" s="23">
        <f t="shared" si="10"/>
        <v>0</v>
      </c>
      <c r="W22" s="23">
        <f t="shared" si="28"/>
        <v>0</v>
      </c>
      <c r="X22" s="23">
        <f t="shared" si="11"/>
        <v>0</v>
      </c>
      <c r="Y22" s="23">
        <f t="shared" si="29"/>
        <v>0</v>
      </c>
      <c r="Z22" s="23">
        <f t="shared" si="12"/>
        <v>0</v>
      </c>
      <c r="AA22" s="23">
        <f t="shared" si="13"/>
        <v>0</v>
      </c>
      <c r="AB22" s="23">
        <f t="shared" si="14"/>
        <v>0</v>
      </c>
      <c r="AC22" s="23">
        <f t="shared" si="15"/>
        <v>0</v>
      </c>
      <c r="AD22" s="23">
        <f t="shared" si="16"/>
        <v>0</v>
      </c>
      <c r="AE22" s="23">
        <f t="shared" si="30"/>
        <v>0</v>
      </c>
      <c r="AF22" s="23">
        <f t="shared" si="17"/>
        <v>0</v>
      </c>
      <c r="AG22" s="23">
        <f t="shared" si="31"/>
        <v>0</v>
      </c>
      <c r="AH22" s="23">
        <f t="shared" si="18"/>
        <v>0</v>
      </c>
    </row>
    <row r="23" spans="1:36" x14ac:dyDescent="0.25">
      <c r="B23" s="33">
        <v>12</v>
      </c>
      <c r="C23" s="22">
        <f t="shared" si="19"/>
        <v>0</v>
      </c>
      <c r="D23" s="23">
        <f t="shared" si="20"/>
        <v>0</v>
      </c>
      <c r="E23" s="23">
        <f t="shared" si="21"/>
        <v>0</v>
      </c>
      <c r="F23" s="23">
        <f t="shared" si="0"/>
        <v>0</v>
      </c>
      <c r="G23" s="23">
        <f t="shared" si="1"/>
        <v>0</v>
      </c>
      <c r="H23" s="23">
        <f t="shared" si="2"/>
        <v>0</v>
      </c>
      <c r="I23" s="23">
        <f t="shared" si="3"/>
        <v>0</v>
      </c>
      <c r="J23" s="23">
        <f t="shared" si="4"/>
        <v>0</v>
      </c>
      <c r="K23" s="23">
        <f t="shared" si="22"/>
        <v>0</v>
      </c>
      <c r="L23" s="23">
        <f t="shared" si="5"/>
        <v>0</v>
      </c>
      <c r="M23" s="23">
        <f t="shared" si="23"/>
        <v>0</v>
      </c>
      <c r="N23" s="23">
        <f t="shared" si="6"/>
        <v>0</v>
      </c>
      <c r="O23" s="23">
        <f t="shared" si="24"/>
        <v>0</v>
      </c>
      <c r="P23" s="23">
        <f t="shared" si="7"/>
        <v>0</v>
      </c>
      <c r="Q23" s="23">
        <f t="shared" si="25"/>
        <v>0</v>
      </c>
      <c r="R23" s="23">
        <f t="shared" si="8"/>
        <v>0</v>
      </c>
      <c r="S23" s="23">
        <f t="shared" si="26"/>
        <v>0</v>
      </c>
      <c r="T23" s="23">
        <f t="shared" si="9"/>
        <v>0</v>
      </c>
      <c r="U23" s="23">
        <f t="shared" si="27"/>
        <v>0</v>
      </c>
      <c r="V23" s="23">
        <f t="shared" si="10"/>
        <v>0</v>
      </c>
      <c r="W23" s="23">
        <f t="shared" si="28"/>
        <v>0</v>
      </c>
      <c r="X23" s="23">
        <f t="shared" si="11"/>
        <v>0</v>
      </c>
      <c r="Y23" s="23">
        <f t="shared" si="29"/>
        <v>0</v>
      </c>
      <c r="Z23" s="23">
        <f t="shared" si="12"/>
        <v>0</v>
      </c>
      <c r="AA23" s="23">
        <f t="shared" si="13"/>
        <v>0</v>
      </c>
      <c r="AB23" s="23">
        <f t="shared" si="14"/>
        <v>0</v>
      </c>
      <c r="AC23" s="23">
        <f t="shared" si="15"/>
        <v>0</v>
      </c>
      <c r="AD23" s="23">
        <f t="shared" si="16"/>
        <v>0</v>
      </c>
      <c r="AE23" s="23">
        <f t="shared" si="30"/>
        <v>0</v>
      </c>
      <c r="AF23" s="23">
        <f t="shared" si="17"/>
        <v>0</v>
      </c>
      <c r="AG23" s="23">
        <f t="shared" si="31"/>
        <v>0</v>
      </c>
      <c r="AH23" s="23">
        <f t="shared" si="18"/>
        <v>0</v>
      </c>
    </row>
    <row r="24" spans="1:36" x14ac:dyDescent="0.25">
      <c r="B24" s="33">
        <v>13</v>
      </c>
      <c r="C24" s="22">
        <f t="shared" si="19"/>
        <v>0</v>
      </c>
      <c r="D24" s="23">
        <f t="shared" si="20"/>
        <v>0</v>
      </c>
      <c r="E24" s="23">
        <f t="shared" si="21"/>
        <v>0</v>
      </c>
      <c r="F24" s="23">
        <f t="shared" si="0"/>
        <v>0</v>
      </c>
      <c r="G24" s="23">
        <f t="shared" si="1"/>
        <v>0</v>
      </c>
      <c r="H24" s="23">
        <f t="shared" si="2"/>
        <v>0</v>
      </c>
      <c r="I24" s="23">
        <f t="shared" si="3"/>
        <v>0</v>
      </c>
      <c r="J24" s="23">
        <f t="shared" si="4"/>
        <v>0</v>
      </c>
      <c r="K24" s="23">
        <f t="shared" si="22"/>
        <v>0</v>
      </c>
      <c r="L24" s="23">
        <f t="shared" si="5"/>
        <v>0</v>
      </c>
      <c r="M24" s="23">
        <f t="shared" si="23"/>
        <v>0</v>
      </c>
      <c r="N24" s="23">
        <f t="shared" si="6"/>
        <v>0</v>
      </c>
      <c r="O24" s="23">
        <f t="shared" si="24"/>
        <v>0</v>
      </c>
      <c r="P24" s="23">
        <f t="shared" si="7"/>
        <v>0</v>
      </c>
      <c r="Q24" s="23">
        <f t="shared" si="25"/>
        <v>0</v>
      </c>
      <c r="R24" s="23">
        <f t="shared" si="8"/>
        <v>0</v>
      </c>
      <c r="S24" s="23">
        <f t="shared" si="26"/>
        <v>0</v>
      </c>
      <c r="T24" s="23">
        <f t="shared" si="9"/>
        <v>0</v>
      </c>
      <c r="U24" s="23">
        <f t="shared" si="27"/>
        <v>0</v>
      </c>
      <c r="V24" s="23">
        <f t="shared" si="10"/>
        <v>0</v>
      </c>
      <c r="W24" s="23">
        <f t="shared" si="28"/>
        <v>0</v>
      </c>
      <c r="X24" s="23">
        <f t="shared" si="11"/>
        <v>0</v>
      </c>
      <c r="Y24" s="23">
        <f t="shared" si="29"/>
        <v>0</v>
      </c>
      <c r="Z24" s="23">
        <f t="shared" si="12"/>
        <v>0</v>
      </c>
      <c r="AA24" s="23">
        <f t="shared" si="13"/>
        <v>0</v>
      </c>
      <c r="AB24" s="23">
        <f t="shared" si="14"/>
        <v>0</v>
      </c>
      <c r="AC24" s="23">
        <f t="shared" si="15"/>
        <v>0</v>
      </c>
      <c r="AD24" s="23">
        <f t="shared" si="16"/>
        <v>0</v>
      </c>
      <c r="AE24" s="23">
        <f t="shared" si="30"/>
        <v>0</v>
      </c>
      <c r="AF24" s="23">
        <f t="shared" si="17"/>
        <v>0</v>
      </c>
      <c r="AG24" s="23">
        <f t="shared" si="31"/>
        <v>0</v>
      </c>
      <c r="AH24" s="23">
        <f t="shared" si="18"/>
        <v>0</v>
      </c>
    </row>
    <row r="25" spans="1:36" s="25" customFormat="1" x14ac:dyDescent="0.25">
      <c r="A25" s="32"/>
      <c r="B25" s="33">
        <v>14</v>
      </c>
      <c r="C25" s="22">
        <f t="shared" si="19"/>
        <v>0</v>
      </c>
      <c r="D25" s="23">
        <f t="shared" si="20"/>
        <v>0</v>
      </c>
      <c r="E25" s="23">
        <f t="shared" si="21"/>
        <v>0</v>
      </c>
      <c r="F25" s="23">
        <f t="shared" si="0"/>
        <v>0</v>
      </c>
      <c r="G25" s="23">
        <f t="shared" si="1"/>
        <v>0</v>
      </c>
      <c r="H25" s="23">
        <f t="shared" si="2"/>
        <v>0</v>
      </c>
      <c r="I25" s="23">
        <f>IF(AND(((J24-$I$1+G25+E25+C25-J$8-H$8-F$8-D$8)&lt;=0),H25+F25+D25=0),J24, IF(AND((J24-J$8-$I$1)&lt;=0, H25=0),J24,IF(J$8&gt;=J24, J24, IF(AND(H25=0,F25=0,D25=0), $I$1-G25-E25-C25+J$8+H$8+F$8+D$8,J$8))))</f>
        <v>0</v>
      </c>
      <c r="J25" s="23">
        <f t="shared" si="4"/>
        <v>0</v>
      </c>
      <c r="K25" s="23">
        <f t="shared" si="22"/>
        <v>0</v>
      </c>
      <c r="L25" s="23">
        <f t="shared" si="5"/>
        <v>0</v>
      </c>
      <c r="M25" s="23">
        <f t="shared" si="23"/>
        <v>0</v>
      </c>
      <c r="N25" s="23">
        <f t="shared" si="6"/>
        <v>0</v>
      </c>
      <c r="O25" s="23">
        <f t="shared" si="24"/>
        <v>0</v>
      </c>
      <c r="P25" s="23">
        <f t="shared" si="7"/>
        <v>0</v>
      </c>
      <c r="Q25" s="23">
        <f t="shared" si="25"/>
        <v>0</v>
      </c>
      <c r="R25" s="23">
        <f t="shared" si="8"/>
        <v>0</v>
      </c>
      <c r="S25" s="23">
        <f t="shared" si="26"/>
        <v>0</v>
      </c>
      <c r="T25" s="23">
        <f t="shared" si="9"/>
        <v>0</v>
      </c>
      <c r="U25" s="23">
        <f t="shared" si="27"/>
        <v>0</v>
      </c>
      <c r="V25" s="23">
        <f t="shared" si="10"/>
        <v>0</v>
      </c>
      <c r="W25" s="23">
        <f t="shared" si="28"/>
        <v>0</v>
      </c>
      <c r="X25" s="23">
        <f t="shared" si="11"/>
        <v>0</v>
      </c>
      <c r="Y25" s="23">
        <f t="shared" si="29"/>
        <v>0</v>
      </c>
      <c r="Z25" s="23">
        <f t="shared" si="12"/>
        <v>0</v>
      </c>
      <c r="AA25" s="23">
        <f t="shared" si="13"/>
        <v>0</v>
      </c>
      <c r="AB25" s="23">
        <f t="shared" si="14"/>
        <v>0</v>
      </c>
      <c r="AC25" s="23">
        <f t="shared" si="15"/>
        <v>0</v>
      </c>
      <c r="AD25" s="23">
        <f t="shared" si="16"/>
        <v>0</v>
      </c>
      <c r="AE25" s="23">
        <f t="shared" si="30"/>
        <v>0</v>
      </c>
      <c r="AF25" s="23">
        <f t="shared" si="17"/>
        <v>0</v>
      </c>
      <c r="AG25" s="23">
        <f t="shared" si="31"/>
        <v>0</v>
      </c>
      <c r="AH25" s="23">
        <f t="shared" si="18"/>
        <v>0</v>
      </c>
      <c r="AI25" s="32"/>
      <c r="AJ25" s="32"/>
    </row>
    <row r="26" spans="1:36" x14ac:dyDescent="0.25">
      <c r="B26" s="33">
        <v>15</v>
      </c>
      <c r="C26" s="22">
        <f t="shared" si="19"/>
        <v>0</v>
      </c>
      <c r="D26" s="23">
        <f t="shared" si="20"/>
        <v>0</v>
      </c>
      <c r="E26" s="23">
        <f t="shared" si="21"/>
        <v>0</v>
      </c>
      <c r="F26" s="23">
        <f t="shared" si="0"/>
        <v>0</v>
      </c>
      <c r="G26" s="23">
        <f t="shared" ref="G26:G89" si="32">IF(AND(((H25-$I$1+E26+C26-H$8-F$8-D$8)&lt;=0),F26+D26=0),H25, IF(AND((H25-H$8-$I$1)&lt;=0, F26=0),H25,IF(H$8&gt;=H25, H25, IF(AND(F26=0,D26=0), $I$1-E26-C26+H$8+F$8+D$8,H$8))))</f>
        <v>0</v>
      </c>
      <c r="H26" s="23">
        <f t="shared" si="2"/>
        <v>0</v>
      </c>
      <c r="I26" s="23">
        <f t="shared" ref="I26:I89" si="33">IF(AND(((J25-$I$1+G26+E26+C26-J$8-H$8-F$8-D$8)&lt;=0),H26+F26+D26=0),J25, IF(AND((J25-J$8-$I$1)&lt;=0, H26=0),J25,IF(J$8&gt;=J25, J25, IF(AND(H26=0,F26=0,D26=0), $I$1-G26-E26-C26+J$8+H$8+F$8+D$8,J$8))))</f>
        <v>0</v>
      </c>
      <c r="J26" s="23">
        <f t="shared" si="4"/>
        <v>0</v>
      </c>
      <c r="K26" s="23">
        <f t="shared" si="22"/>
        <v>0</v>
      </c>
      <c r="L26" s="23">
        <f t="shared" si="5"/>
        <v>0</v>
      </c>
      <c r="M26" s="23">
        <f t="shared" si="23"/>
        <v>0</v>
      </c>
      <c r="N26" s="23">
        <f t="shared" si="6"/>
        <v>0</v>
      </c>
      <c r="O26" s="23">
        <f t="shared" si="24"/>
        <v>0</v>
      </c>
      <c r="P26" s="23">
        <f t="shared" si="7"/>
        <v>0</v>
      </c>
      <c r="Q26" s="23">
        <f t="shared" si="25"/>
        <v>0</v>
      </c>
      <c r="R26" s="23">
        <f t="shared" si="8"/>
        <v>0</v>
      </c>
      <c r="S26" s="23">
        <f t="shared" si="26"/>
        <v>0</v>
      </c>
      <c r="T26" s="23">
        <f t="shared" si="9"/>
        <v>0</v>
      </c>
      <c r="U26" s="23">
        <f t="shared" si="27"/>
        <v>0</v>
      </c>
      <c r="V26" s="23">
        <f t="shared" si="10"/>
        <v>0</v>
      </c>
      <c r="W26" s="23">
        <f t="shared" si="28"/>
        <v>0</v>
      </c>
      <c r="X26" s="23">
        <f t="shared" si="11"/>
        <v>0</v>
      </c>
      <c r="Y26" s="23">
        <f t="shared" si="29"/>
        <v>0</v>
      </c>
      <c r="Z26" s="23">
        <f t="shared" si="12"/>
        <v>0</v>
      </c>
      <c r="AA26" s="23">
        <f t="shared" si="13"/>
        <v>0</v>
      </c>
      <c r="AB26" s="23">
        <f t="shared" si="14"/>
        <v>0</v>
      </c>
      <c r="AC26" s="23">
        <f t="shared" si="15"/>
        <v>0</v>
      </c>
      <c r="AD26" s="23">
        <f t="shared" si="16"/>
        <v>0</v>
      </c>
      <c r="AE26" s="23">
        <f t="shared" si="30"/>
        <v>0</v>
      </c>
      <c r="AF26" s="23">
        <f t="shared" si="17"/>
        <v>0</v>
      </c>
      <c r="AG26" s="23">
        <f t="shared" si="31"/>
        <v>0</v>
      </c>
      <c r="AH26" s="23">
        <f t="shared" si="18"/>
        <v>0</v>
      </c>
    </row>
    <row r="27" spans="1:36" s="24" customFormat="1" x14ac:dyDescent="0.25">
      <c r="A27" s="32"/>
      <c r="B27" s="33">
        <v>16</v>
      </c>
      <c r="C27" s="22">
        <f t="shared" si="19"/>
        <v>0</v>
      </c>
      <c r="D27" s="23">
        <f t="shared" si="20"/>
        <v>0</v>
      </c>
      <c r="E27" s="23">
        <f t="shared" si="21"/>
        <v>0</v>
      </c>
      <c r="F27" s="23">
        <f t="shared" si="0"/>
        <v>0</v>
      </c>
      <c r="G27" s="23">
        <f t="shared" si="32"/>
        <v>0</v>
      </c>
      <c r="H27" s="23">
        <f t="shared" si="2"/>
        <v>0</v>
      </c>
      <c r="I27" s="23">
        <f t="shared" si="33"/>
        <v>0</v>
      </c>
      <c r="J27" s="23">
        <f t="shared" si="4"/>
        <v>0</v>
      </c>
      <c r="K27" s="23">
        <f t="shared" si="22"/>
        <v>0</v>
      </c>
      <c r="L27" s="23">
        <f t="shared" si="5"/>
        <v>0</v>
      </c>
      <c r="M27" s="23">
        <f t="shared" si="23"/>
        <v>0</v>
      </c>
      <c r="N27" s="23">
        <f t="shared" si="6"/>
        <v>0</v>
      </c>
      <c r="O27" s="23">
        <f t="shared" si="24"/>
        <v>0</v>
      </c>
      <c r="P27" s="23">
        <f t="shared" si="7"/>
        <v>0</v>
      </c>
      <c r="Q27" s="23">
        <f t="shared" si="25"/>
        <v>0</v>
      </c>
      <c r="R27" s="23">
        <f t="shared" si="8"/>
        <v>0</v>
      </c>
      <c r="S27" s="23">
        <f t="shared" si="26"/>
        <v>0</v>
      </c>
      <c r="T27" s="23">
        <f t="shared" si="9"/>
        <v>0</v>
      </c>
      <c r="U27" s="23">
        <f t="shared" si="27"/>
        <v>0</v>
      </c>
      <c r="V27" s="23">
        <f t="shared" si="10"/>
        <v>0</v>
      </c>
      <c r="W27" s="23">
        <f t="shared" si="28"/>
        <v>0</v>
      </c>
      <c r="X27" s="23">
        <f t="shared" si="11"/>
        <v>0</v>
      </c>
      <c r="Y27" s="23">
        <f t="shared" si="29"/>
        <v>0</v>
      </c>
      <c r="Z27" s="23">
        <f t="shared" si="12"/>
        <v>0</v>
      </c>
      <c r="AA27" s="23">
        <f t="shared" si="13"/>
        <v>0</v>
      </c>
      <c r="AB27" s="23">
        <f t="shared" si="14"/>
        <v>0</v>
      </c>
      <c r="AC27" s="23">
        <f t="shared" si="15"/>
        <v>0</v>
      </c>
      <c r="AD27" s="23">
        <f t="shared" si="16"/>
        <v>0</v>
      </c>
      <c r="AE27" s="23">
        <f t="shared" si="30"/>
        <v>0</v>
      </c>
      <c r="AF27" s="23">
        <f t="shared" si="17"/>
        <v>0</v>
      </c>
      <c r="AG27" s="23">
        <f t="shared" si="31"/>
        <v>0</v>
      </c>
      <c r="AH27" s="23">
        <f t="shared" si="18"/>
        <v>0</v>
      </c>
      <c r="AI27" s="32"/>
      <c r="AJ27" s="32"/>
    </row>
    <row r="28" spans="1:36" x14ac:dyDescent="0.25">
      <c r="B28" s="33">
        <v>17</v>
      </c>
      <c r="C28" s="22">
        <f t="shared" si="19"/>
        <v>0</v>
      </c>
      <c r="D28" s="23">
        <f t="shared" si="20"/>
        <v>0</v>
      </c>
      <c r="E28" s="23">
        <f t="shared" si="21"/>
        <v>0</v>
      </c>
      <c r="F28" s="23">
        <f t="shared" si="0"/>
        <v>0</v>
      </c>
      <c r="G28" s="23">
        <f t="shared" si="32"/>
        <v>0</v>
      </c>
      <c r="H28" s="23">
        <f t="shared" si="2"/>
        <v>0</v>
      </c>
      <c r="I28" s="23">
        <f t="shared" si="33"/>
        <v>0</v>
      </c>
      <c r="J28" s="23">
        <f t="shared" si="4"/>
        <v>0</v>
      </c>
      <c r="K28" s="23">
        <f t="shared" si="22"/>
        <v>0</v>
      </c>
      <c r="L28" s="23">
        <f t="shared" si="5"/>
        <v>0</v>
      </c>
      <c r="M28" s="23">
        <f t="shared" si="23"/>
        <v>0</v>
      </c>
      <c r="N28" s="23">
        <f t="shared" si="6"/>
        <v>0</v>
      </c>
      <c r="O28" s="23">
        <f t="shared" si="24"/>
        <v>0</v>
      </c>
      <c r="P28" s="23">
        <f t="shared" si="7"/>
        <v>0</v>
      </c>
      <c r="Q28" s="23">
        <f t="shared" si="25"/>
        <v>0</v>
      </c>
      <c r="R28" s="23">
        <f t="shared" si="8"/>
        <v>0</v>
      </c>
      <c r="S28" s="23">
        <f t="shared" si="26"/>
        <v>0</v>
      </c>
      <c r="T28" s="23">
        <f t="shared" si="9"/>
        <v>0</v>
      </c>
      <c r="U28" s="23">
        <f t="shared" si="27"/>
        <v>0</v>
      </c>
      <c r="V28" s="23">
        <f t="shared" si="10"/>
        <v>0</v>
      </c>
      <c r="W28" s="23">
        <f t="shared" si="28"/>
        <v>0</v>
      </c>
      <c r="X28" s="23">
        <f t="shared" si="11"/>
        <v>0</v>
      </c>
      <c r="Y28" s="23">
        <f t="shared" si="29"/>
        <v>0</v>
      </c>
      <c r="Z28" s="23">
        <f t="shared" si="12"/>
        <v>0</v>
      </c>
      <c r="AA28" s="23">
        <f t="shared" si="13"/>
        <v>0</v>
      </c>
      <c r="AB28" s="23">
        <f t="shared" si="14"/>
        <v>0</v>
      </c>
      <c r="AC28" s="23">
        <f>IF(AND(((AD27-$I$1+AA28+Y28+W28+U28-AD$8-AB$8-Z$8-X$8-V$8-T$8-R$8-P$8-N$8-L$8-J$8-H$8-F$8-D$8)&lt;=0),AB28+Z28+X28+V28=0),AD27, IF(AND((AD27-AD$8-$I$1)&lt;=0, AB28=0),AD27,IF(AD$8&gt;=AD27, AD27, IF(AND(AB28=0,Z28=0,X28=0,V28=0), $I$1-AA28-Y28-W28-U28+AD$8+AB$8+Z$8+X$8+V$8+T$8+R$8+P$8+N$8+L$8+J$8+H$8+F$8+D$8,AD$8))))</f>
        <v>0</v>
      </c>
      <c r="AD28" s="23">
        <f t="shared" si="16"/>
        <v>0</v>
      </c>
      <c r="AE28" s="23">
        <f t="shared" si="30"/>
        <v>0</v>
      </c>
      <c r="AF28" s="23">
        <f t="shared" si="17"/>
        <v>0</v>
      </c>
      <c r="AG28" s="23">
        <f t="shared" si="31"/>
        <v>0</v>
      </c>
      <c r="AH28" s="23">
        <f t="shared" si="18"/>
        <v>0</v>
      </c>
    </row>
    <row r="29" spans="1:36" x14ac:dyDescent="0.25">
      <c r="B29" s="33">
        <v>18</v>
      </c>
      <c r="C29" s="22">
        <f t="shared" si="19"/>
        <v>0</v>
      </c>
      <c r="D29" s="23">
        <f t="shared" si="20"/>
        <v>0</v>
      </c>
      <c r="E29" s="23">
        <f t="shared" si="21"/>
        <v>0</v>
      </c>
      <c r="F29" s="23">
        <f t="shared" si="0"/>
        <v>0</v>
      </c>
      <c r="G29" s="23">
        <f t="shared" si="32"/>
        <v>0</v>
      </c>
      <c r="H29" s="23">
        <f t="shared" si="2"/>
        <v>0</v>
      </c>
      <c r="I29" s="23">
        <f t="shared" si="33"/>
        <v>0</v>
      </c>
      <c r="J29" s="23">
        <f t="shared" si="4"/>
        <v>0</v>
      </c>
      <c r="K29" s="23">
        <f t="shared" si="22"/>
        <v>0</v>
      </c>
      <c r="L29" s="23">
        <f t="shared" si="5"/>
        <v>0</v>
      </c>
      <c r="M29" s="23">
        <f t="shared" si="23"/>
        <v>0</v>
      </c>
      <c r="N29" s="23">
        <f t="shared" si="6"/>
        <v>0</v>
      </c>
      <c r="O29" s="23">
        <f t="shared" si="24"/>
        <v>0</v>
      </c>
      <c r="P29" s="23">
        <f t="shared" si="7"/>
        <v>0</v>
      </c>
      <c r="Q29" s="23">
        <f t="shared" si="25"/>
        <v>0</v>
      </c>
      <c r="R29" s="23">
        <f t="shared" si="8"/>
        <v>0</v>
      </c>
      <c r="S29" s="23">
        <f t="shared" si="26"/>
        <v>0</v>
      </c>
      <c r="T29" s="23">
        <f t="shared" si="9"/>
        <v>0</v>
      </c>
      <c r="U29" s="23">
        <f t="shared" si="27"/>
        <v>0</v>
      </c>
      <c r="V29" s="23">
        <f t="shared" si="10"/>
        <v>0</v>
      </c>
      <c r="W29" s="23">
        <f t="shared" si="28"/>
        <v>0</v>
      </c>
      <c r="X29" s="23">
        <f t="shared" si="11"/>
        <v>0</v>
      </c>
      <c r="Y29" s="23">
        <f t="shared" si="29"/>
        <v>0</v>
      </c>
      <c r="Z29" s="23">
        <f t="shared" si="12"/>
        <v>0</v>
      </c>
      <c r="AA29" s="23">
        <f t="shared" si="13"/>
        <v>0</v>
      </c>
      <c r="AB29" s="23">
        <f t="shared" si="14"/>
        <v>0</v>
      </c>
      <c r="AC29" s="23">
        <f t="shared" ref="AC29:AC92" si="34">IF(AND(((AD28-$I$1+AA29+Y29+W29+U29-AD$8-AB$8-Z$8-X$8-V$8-T$8-R$8-P$8-N$8-L$8-J$8-H$8-F$8-D$8)&lt;=0),AB29+Z29+X29+V29=0),AD28, IF(AND((AD28-AD$8-$I$1)&lt;=0, AB29=0),AD28,IF(AD$8&gt;=AD28, AD28, IF(AND(AB29=0,Z29=0,X29=0,V29=0), $I$1-AA29-Y29-W29-U29+AD$8+AB$8+Z$8+X$8+V$8+T$8+R$8+P$8+N$8+L$8+J$8+H$8+F$8+D$8,AD$8))))</f>
        <v>0</v>
      </c>
      <c r="AD29" s="23">
        <f t="shared" si="16"/>
        <v>0</v>
      </c>
      <c r="AE29" s="23">
        <f t="shared" si="30"/>
        <v>0</v>
      </c>
      <c r="AF29" s="23">
        <f t="shared" si="17"/>
        <v>0</v>
      </c>
      <c r="AG29" s="23">
        <f t="shared" si="31"/>
        <v>0</v>
      </c>
      <c r="AH29" s="23">
        <f t="shared" si="18"/>
        <v>0</v>
      </c>
    </row>
    <row r="30" spans="1:36" x14ac:dyDescent="0.25">
      <c r="B30" s="33">
        <v>19</v>
      </c>
      <c r="C30" s="22">
        <f t="shared" si="19"/>
        <v>0</v>
      </c>
      <c r="D30" s="23">
        <f t="shared" si="20"/>
        <v>0</v>
      </c>
      <c r="E30" s="23">
        <f t="shared" si="21"/>
        <v>0</v>
      </c>
      <c r="F30" s="23">
        <f t="shared" si="0"/>
        <v>0</v>
      </c>
      <c r="G30" s="23">
        <f t="shared" si="32"/>
        <v>0</v>
      </c>
      <c r="H30" s="23">
        <f t="shared" si="2"/>
        <v>0</v>
      </c>
      <c r="I30" s="23">
        <f t="shared" si="33"/>
        <v>0</v>
      </c>
      <c r="J30" s="23">
        <f t="shared" si="4"/>
        <v>0</v>
      </c>
      <c r="K30" s="23">
        <f t="shared" si="22"/>
        <v>0</v>
      </c>
      <c r="L30" s="23">
        <f t="shared" si="5"/>
        <v>0</v>
      </c>
      <c r="M30" s="23">
        <f t="shared" si="23"/>
        <v>0</v>
      </c>
      <c r="N30" s="23">
        <f t="shared" si="6"/>
        <v>0</v>
      </c>
      <c r="O30" s="23">
        <f t="shared" si="24"/>
        <v>0</v>
      </c>
      <c r="P30" s="23">
        <f t="shared" si="7"/>
        <v>0</v>
      </c>
      <c r="Q30" s="23">
        <f t="shared" si="25"/>
        <v>0</v>
      </c>
      <c r="R30" s="23">
        <f t="shared" si="8"/>
        <v>0</v>
      </c>
      <c r="S30" s="23">
        <f t="shared" si="26"/>
        <v>0</v>
      </c>
      <c r="T30" s="23">
        <f t="shared" si="9"/>
        <v>0</v>
      </c>
      <c r="U30" s="23">
        <f t="shared" si="27"/>
        <v>0</v>
      </c>
      <c r="V30" s="23">
        <f t="shared" si="10"/>
        <v>0</v>
      </c>
      <c r="W30" s="23">
        <f t="shared" si="28"/>
        <v>0</v>
      </c>
      <c r="X30" s="23">
        <f t="shared" si="11"/>
        <v>0</v>
      </c>
      <c r="Y30" s="23">
        <f t="shared" si="29"/>
        <v>0</v>
      </c>
      <c r="Z30" s="23">
        <f t="shared" si="12"/>
        <v>0</v>
      </c>
      <c r="AA30" s="23">
        <f t="shared" si="13"/>
        <v>0</v>
      </c>
      <c r="AB30" s="23">
        <f t="shared" si="14"/>
        <v>0</v>
      </c>
      <c r="AC30" s="23">
        <f t="shared" si="34"/>
        <v>0</v>
      </c>
      <c r="AD30" s="23">
        <f t="shared" si="16"/>
        <v>0</v>
      </c>
      <c r="AE30" s="23">
        <f t="shared" si="30"/>
        <v>0</v>
      </c>
      <c r="AF30" s="23">
        <f t="shared" si="17"/>
        <v>0</v>
      </c>
      <c r="AG30" s="23">
        <f t="shared" si="31"/>
        <v>0</v>
      </c>
      <c r="AH30" s="23">
        <f t="shared" si="18"/>
        <v>0</v>
      </c>
    </row>
    <row r="31" spans="1:36" s="25" customFormat="1" x14ac:dyDescent="0.25">
      <c r="A31" s="32"/>
      <c r="B31" s="33">
        <v>20</v>
      </c>
      <c r="C31" s="22">
        <f t="shared" si="19"/>
        <v>0</v>
      </c>
      <c r="D31" s="23">
        <f t="shared" si="20"/>
        <v>0</v>
      </c>
      <c r="E31" s="23">
        <f t="shared" si="21"/>
        <v>0</v>
      </c>
      <c r="F31" s="23">
        <f t="shared" si="0"/>
        <v>0</v>
      </c>
      <c r="G31" s="23">
        <f t="shared" si="32"/>
        <v>0</v>
      </c>
      <c r="H31" s="23">
        <f t="shared" si="2"/>
        <v>0</v>
      </c>
      <c r="I31" s="23">
        <f t="shared" si="33"/>
        <v>0</v>
      </c>
      <c r="J31" s="23">
        <f t="shared" si="4"/>
        <v>0</v>
      </c>
      <c r="K31" s="23">
        <f t="shared" si="22"/>
        <v>0</v>
      </c>
      <c r="L31" s="23">
        <f t="shared" si="5"/>
        <v>0</v>
      </c>
      <c r="M31" s="23">
        <f t="shared" si="23"/>
        <v>0</v>
      </c>
      <c r="N31" s="23">
        <f t="shared" si="6"/>
        <v>0</v>
      </c>
      <c r="O31" s="23">
        <f t="shared" si="24"/>
        <v>0</v>
      </c>
      <c r="P31" s="23">
        <f t="shared" si="7"/>
        <v>0</v>
      </c>
      <c r="Q31" s="23">
        <f t="shared" si="25"/>
        <v>0</v>
      </c>
      <c r="R31" s="23">
        <f t="shared" si="8"/>
        <v>0</v>
      </c>
      <c r="S31" s="23">
        <f t="shared" si="26"/>
        <v>0</v>
      </c>
      <c r="T31" s="23">
        <f t="shared" si="9"/>
        <v>0</v>
      </c>
      <c r="U31" s="23">
        <f t="shared" si="27"/>
        <v>0</v>
      </c>
      <c r="V31" s="23">
        <f t="shared" si="10"/>
        <v>0</v>
      </c>
      <c r="W31" s="23">
        <f t="shared" si="28"/>
        <v>0</v>
      </c>
      <c r="X31" s="23">
        <f t="shared" si="11"/>
        <v>0</v>
      </c>
      <c r="Y31" s="23">
        <f t="shared" si="29"/>
        <v>0</v>
      </c>
      <c r="Z31" s="23">
        <f t="shared" si="12"/>
        <v>0</v>
      </c>
      <c r="AA31" s="23">
        <f t="shared" si="13"/>
        <v>0</v>
      </c>
      <c r="AB31" s="23">
        <f t="shared" si="14"/>
        <v>0</v>
      </c>
      <c r="AC31" s="23">
        <f t="shared" si="34"/>
        <v>0</v>
      </c>
      <c r="AD31" s="23">
        <f t="shared" si="16"/>
        <v>0</v>
      </c>
      <c r="AE31" s="23">
        <f t="shared" si="30"/>
        <v>0</v>
      </c>
      <c r="AF31" s="23">
        <f t="shared" si="17"/>
        <v>0</v>
      </c>
      <c r="AG31" s="23">
        <f t="shared" si="31"/>
        <v>0</v>
      </c>
      <c r="AH31" s="23">
        <f t="shared" si="18"/>
        <v>0</v>
      </c>
      <c r="AI31" s="32"/>
      <c r="AJ31" s="32"/>
    </row>
    <row r="32" spans="1:36" x14ac:dyDescent="0.25">
      <c r="B32" s="33">
        <v>21</v>
      </c>
      <c r="C32" s="22">
        <f t="shared" si="19"/>
        <v>0</v>
      </c>
      <c r="D32" s="23">
        <f t="shared" si="20"/>
        <v>0</v>
      </c>
      <c r="E32" s="23">
        <f t="shared" si="21"/>
        <v>0</v>
      </c>
      <c r="F32" s="23">
        <f t="shared" si="0"/>
        <v>0</v>
      </c>
      <c r="G32" s="23">
        <f t="shared" si="32"/>
        <v>0</v>
      </c>
      <c r="H32" s="23">
        <f t="shared" si="2"/>
        <v>0</v>
      </c>
      <c r="I32" s="23">
        <f t="shared" si="33"/>
        <v>0</v>
      </c>
      <c r="J32" s="23">
        <f t="shared" si="4"/>
        <v>0</v>
      </c>
      <c r="K32" s="23">
        <f t="shared" si="22"/>
        <v>0</v>
      </c>
      <c r="L32" s="23">
        <f t="shared" si="5"/>
        <v>0</v>
      </c>
      <c r="M32" s="23">
        <f t="shared" si="23"/>
        <v>0</v>
      </c>
      <c r="N32" s="23">
        <f t="shared" si="6"/>
        <v>0</v>
      </c>
      <c r="O32" s="23">
        <f t="shared" si="24"/>
        <v>0</v>
      </c>
      <c r="P32" s="23">
        <f t="shared" si="7"/>
        <v>0</v>
      </c>
      <c r="Q32" s="23">
        <f t="shared" si="25"/>
        <v>0</v>
      </c>
      <c r="R32" s="23">
        <f t="shared" si="8"/>
        <v>0</v>
      </c>
      <c r="S32" s="23">
        <f t="shared" si="26"/>
        <v>0</v>
      </c>
      <c r="T32" s="23">
        <f t="shared" si="9"/>
        <v>0</v>
      </c>
      <c r="U32" s="23">
        <f t="shared" si="27"/>
        <v>0</v>
      </c>
      <c r="V32" s="23">
        <f t="shared" si="10"/>
        <v>0</v>
      </c>
      <c r="W32" s="23">
        <f t="shared" si="28"/>
        <v>0</v>
      </c>
      <c r="X32" s="23">
        <f t="shared" si="11"/>
        <v>0</v>
      </c>
      <c r="Y32" s="23">
        <f t="shared" si="29"/>
        <v>0</v>
      </c>
      <c r="Z32" s="23">
        <f t="shared" si="12"/>
        <v>0</v>
      </c>
      <c r="AA32" s="23">
        <f t="shared" si="13"/>
        <v>0</v>
      </c>
      <c r="AB32" s="23">
        <f t="shared" si="14"/>
        <v>0</v>
      </c>
      <c r="AC32" s="23">
        <f t="shared" si="34"/>
        <v>0</v>
      </c>
      <c r="AD32" s="23">
        <f t="shared" si="16"/>
        <v>0</v>
      </c>
      <c r="AE32" s="23">
        <f t="shared" si="30"/>
        <v>0</v>
      </c>
      <c r="AF32" s="23">
        <f t="shared" si="17"/>
        <v>0</v>
      </c>
      <c r="AG32" s="23">
        <f t="shared" si="31"/>
        <v>0</v>
      </c>
      <c r="AH32" s="23">
        <f t="shared" si="18"/>
        <v>0</v>
      </c>
    </row>
    <row r="33" spans="2:34" x14ac:dyDescent="0.25">
      <c r="B33" s="33">
        <v>22</v>
      </c>
      <c r="C33" s="22">
        <f t="shared" si="19"/>
        <v>0</v>
      </c>
      <c r="D33" s="23">
        <f t="shared" si="20"/>
        <v>0</v>
      </c>
      <c r="E33" s="23">
        <f t="shared" si="21"/>
        <v>0</v>
      </c>
      <c r="F33" s="23">
        <f t="shared" si="0"/>
        <v>0</v>
      </c>
      <c r="G33" s="23">
        <f t="shared" si="32"/>
        <v>0</v>
      </c>
      <c r="H33" s="23">
        <f t="shared" si="2"/>
        <v>0</v>
      </c>
      <c r="I33" s="23">
        <f t="shared" si="33"/>
        <v>0</v>
      </c>
      <c r="J33" s="23">
        <f t="shared" si="4"/>
        <v>0</v>
      </c>
      <c r="K33" s="23">
        <f t="shared" si="22"/>
        <v>0</v>
      </c>
      <c r="L33" s="23">
        <f t="shared" si="5"/>
        <v>0</v>
      </c>
      <c r="M33" s="23">
        <f t="shared" si="23"/>
        <v>0</v>
      </c>
      <c r="N33" s="23">
        <f t="shared" si="6"/>
        <v>0</v>
      </c>
      <c r="O33" s="23">
        <f t="shared" si="24"/>
        <v>0</v>
      </c>
      <c r="P33" s="23">
        <f t="shared" si="7"/>
        <v>0</v>
      </c>
      <c r="Q33" s="23">
        <f t="shared" si="25"/>
        <v>0</v>
      </c>
      <c r="R33" s="23">
        <f t="shared" si="8"/>
        <v>0</v>
      </c>
      <c r="S33" s="23">
        <f t="shared" si="26"/>
        <v>0</v>
      </c>
      <c r="T33" s="23">
        <f t="shared" si="9"/>
        <v>0</v>
      </c>
      <c r="U33" s="23">
        <f t="shared" si="27"/>
        <v>0</v>
      </c>
      <c r="V33" s="23">
        <f t="shared" si="10"/>
        <v>0</v>
      </c>
      <c r="W33" s="23">
        <f t="shared" si="28"/>
        <v>0</v>
      </c>
      <c r="X33" s="23">
        <f t="shared" si="11"/>
        <v>0</v>
      </c>
      <c r="Y33" s="23">
        <f t="shared" si="29"/>
        <v>0</v>
      </c>
      <c r="Z33" s="23">
        <f t="shared" si="12"/>
        <v>0</v>
      </c>
      <c r="AA33" s="23">
        <f t="shared" si="13"/>
        <v>0</v>
      </c>
      <c r="AB33" s="23">
        <f t="shared" si="14"/>
        <v>0</v>
      </c>
      <c r="AC33" s="23">
        <f t="shared" si="34"/>
        <v>0</v>
      </c>
      <c r="AD33" s="23">
        <f t="shared" si="16"/>
        <v>0</v>
      </c>
      <c r="AE33" s="23">
        <f t="shared" si="30"/>
        <v>0</v>
      </c>
      <c r="AF33" s="23">
        <f t="shared" si="17"/>
        <v>0</v>
      </c>
      <c r="AG33" s="23">
        <f t="shared" si="31"/>
        <v>0</v>
      </c>
      <c r="AH33" s="23">
        <f t="shared" si="18"/>
        <v>0</v>
      </c>
    </row>
    <row r="34" spans="2:34" x14ac:dyDescent="0.25">
      <c r="B34" s="33">
        <v>23</v>
      </c>
      <c r="C34" s="22">
        <f t="shared" si="19"/>
        <v>0</v>
      </c>
      <c r="D34" s="23">
        <f t="shared" si="20"/>
        <v>0</v>
      </c>
      <c r="E34" s="23">
        <f t="shared" si="21"/>
        <v>0</v>
      </c>
      <c r="F34" s="23">
        <f t="shared" si="0"/>
        <v>0</v>
      </c>
      <c r="G34" s="23">
        <f t="shared" si="32"/>
        <v>0</v>
      </c>
      <c r="H34" s="23">
        <f t="shared" si="2"/>
        <v>0</v>
      </c>
      <c r="I34" s="23">
        <f t="shared" si="33"/>
        <v>0</v>
      </c>
      <c r="J34" s="23">
        <f t="shared" si="4"/>
        <v>0</v>
      </c>
      <c r="K34" s="23">
        <f t="shared" si="22"/>
        <v>0</v>
      </c>
      <c r="L34" s="23">
        <f t="shared" si="5"/>
        <v>0</v>
      </c>
      <c r="M34" s="23">
        <f t="shared" si="23"/>
        <v>0</v>
      </c>
      <c r="N34" s="23">
        <f t="shared" si="6"/>
        <v>0</v>
      </c>
      <c r="O34" s="23">
        <f t="shared" si="24"/>
        <v>0</v>
      </c>
      <c r="P34" s="23">
        <f t="shared" si="7"/>
        <v>0</v>
      </c>
      <c r="Q34" s="23">
        <f t="shared" si="25"/>
        <v>0</v>
      </c>
      <c r="R34" s="23">
        <f t="shared" si="8"/>
        <v>0</v>
      </c>
      <c r="S34" s="23">
        <f t="shared" si="26"/>
        <v>0</v>
      </c>
      <c r="T34" s="23">
        <f t="shared" si="9"/>
        <v>0</v>
      </c>
      <c r="U34" s="23">
        <f t="shared" si="27"/>
        <v>0</v>
      </c>
      <c r="V34" s="23">
        <f t="shared" si="10"/>
        <v>0</v>
      </c>
      <c r="W34" s="23">
        <f t="shared" si="28"/>
        <v>0</v>
      </c>
      <c r="X34" s="23">
        <f t="shared" si="11"/>
        <v>0</v>
      </c>
      <c r="Y34" s="23">
        <f t="shared" si="29"/>
        <v>0</v>
      </c>
      <c r="Z34" s="23">
        <f t="shared" si="12"/>
        <v>0</v>
      </c>
      <c r="AA34" s="23">
        <f>IF(AND(((AB33-$I$1+Y34+W34+U34+S34-AB$8-Z$8-X$8-V$8-T$8-R$8-P$8-N$8-L$8-J$8-H$8-F$8-D$8)&lt;=0),Z34+X34+V34+T34=0),AB33, IF(AND((AB33-AB$8-$I$1)&lt;=0, Z34=0),AB33,IF(AB$8&gt;=AB33, AB33, IF(AND(Z34=0,X34=0,V34=0,T34=0), $I$1-Y34-W34-U34-S34+AB$8+Z$8+X$8+V$8+T$8+R$8+P$8+N$8+L$8+J$8+H$8+F$8+D$8,AB$8))))</f>
        <v>0</v>
      </c>
      <c r="AB34" s="23">
        <f t="shared" si="14"/>
        <v>0</v>
      </c>
      <c r="AC34" s="23">
        <f t="shared" si="34"/>
        <v>0</v>
      </c>
      <c r="AD34" s="23">
        <f t="shared" si="16"/>
        <v>0</v>
      </c>
      <c r="AE34" s="23">
        <f t="shared" si="30"/>
        <v>0</v>
      </c>
      <c r="AF34" s="23">
        <f t="shared" si="17"/>
        <v>0</v>
      </c>
      <c r="AG34" s="23">
        <f t="shared" si="31"/>
        <v>0</v>
      </c>
      <c r="AH34" s="23">
        <f t="shared" si="18"/>
        <v>0</v>
      </c>
    </row>
    <row r="35" spans="2:34" x14ac:dyDescent="0.25">
      <c r="B35" s="33">
        <v>24</v>
      </c>
      <c r="C35" s="22">
        <f t="shared" si="19"/>
        <v>0</v>
      </c>
      <c r="D35" s="23">
        <f t="shared" si="20"/>
        <v>0</v>
      </c>
      <c r="E35" s="23">
        <f t="shared" si="21"/>
        <v>0</v>
      </c>
      <c r="F35" s="23">
        <f t="shared" si="0"/>
        <v>0</v>
      </c>
      <c r="G35" s="23">
        <f t="shared" si="32"/>
        <v>0</v>
      </c>
      <c r="H35" s="23">
        <f t="shared" si="2"/>
        <v>0</v>
      </c>
      <c r="I35" s="23">
        <f t="shared" si="33"/>
        <v>0</v>
      </c>
      <c r="J35" s="23">
        <f t="shared" si="4"/>
        <v>0</v>
      </c>
      <c r="K35" s="23">
        <f t="shared" si="22"/>
        <v>0</v>
      </c>
      <c r="L35" s="23">
        <f t="shared" si="5"/>
        <v>0</v>
      </c>
      <c r="M35" s="23">
        <f t="shared" si="23"/>
        <v>0</v>
      </c>
      <c r="N35" s="23">
        <f t="shared" si="6"/>
        <v>0</v>
      </c>
      <c r="O35" s="23">
        <f t="shared" si="24"/>
        <v>0</v>
      </c>
      <c r="P35" s="23">
        <f t="shared" si="7"/>
        <v>0</v>
      </c>
      <c r="Q35" s="23">
        <f t="shared" si="25"/>
        <v>0</v>
      </c>
      <c r="R35" s="23">
        <f t="shared" si="8"/>
        <v>0</v>
      </c>
      <c r="S35" s="23">
        <f t="shared" si="26"/>
        <v>0</v>
      </c>
      <c r="T35" s="23">
        <f t="shared" si="9"/>
        <v>0</v>
      </c>
      <c r="U35" s="23">
        <f t="shared" si="27"/>
        <v>0</v>
      </c>
      <c r="V35" s="23">
        <f t="shared" si="10"/>
        <v>0</v>
      </c>
      <c r="W35" s="23">
        <f t="shared" si="28"/>
        <v>0</v>
      </c>
      <c r="X35" s="23">
        <f t="shared" si="11"/>
        <v>0</v>
      </c>
      <c r="Y35" s="23">
        <f t="shared" si="29"/>
        <v>0</v>
      </c>
      <c r="Z35" s="23">
        <f t="shared" si="12"/>
        <v>0</v>
      </c>
      <c r="AA35" s="23">
        <f>IF(AND(((AB34-$I$1+Y35+W35+U35+S35-AB$8-Z$8-X$8-V$8-T$8-R$8-P$8-N$8-L$8-J$8-H$8-F$8-D$8)&lt;=0),Z35+X35+V35+T35=0),AB34, IF(AND((AB34-AB$8-$I$1)&lt;=0, Z35=0),AB34,IF(AB$8&gt;=AB34, AB34, IF(AND(Z35=0,X35=0,V35=0,T35=0), $I$1-Y35-W35-U35-S35+AB$8+Z$8+X$8+V$8+T$8+R$8+P$8+N$8+L$8+J$8+H$8+F$8+D$8,AB$8))))</f>
        <v>0</v>
      </c>
      <c r="AB35" s="23">
        <f t="shared" si="14"/>
        <v>0</v>
      </c>
      <c r="AC35" s="23">
        <f t="shared" si="34"/>
        <v>0</v>
      </c>
      <c r="AD35" s="23">
        <f t="shared" si="16"/>
        <v>0</v>
      </c>
      <c r="AE35" s="23">
        <f t="shared" si="30"/>
        <v>0</v>
      </c>
      <c r="AF35" s="23">
        <f t="shared" si="17"/>
        <v>0</v>
      </c>
      <c r="AG35" s="23">
        <f t="shared" si="31"/>
        <v>0</v>
      </c>
      <c r="AH35" s="23">
        <f t="shared" si="18"/>
        <v>0</v>
      </c>
    </row>
    <row r="36" spans="2:34" x14ac:dyDescent="0.25">
      <c r="B36" s="33">
        <v>25</v>
      </c>
      <c r="C36" s="22">
        <f t="shared" si="19"/>
        <v>0</v>
      </c>
      <c r="D36" s="23">
        <f t="shared" si="20"/>
        <v>0</v>
      </c>
      <c r="E36" s="23">
        <f t="shared" si="21"/>
        <v>0</v>
      </c>
      <c r="F36" s="23">
        <f t="shared" si="0"/>
        <v>0</v>
      </c>
      <c r="G36" s="23">
        <f t="shared" si="32"/>
        <v>0</v>
      </c>
      <c r="H36" s="23">
        <f t="shared" si="2"/>
        <v>0</v>
      </c>
      <c r="I36" s="23">
        <f t="shared" si="33"/>
        <v>0</v>
      </c>
      <c r="J36" s="23">
        <f t="shared" si="4"/>
        <v>0</v>
      </c>
      <c r="K36" s="23">
        <f t="shared" si="22"/>
        <v>0</v>
      </c>
      <c r="L36" s="23">
        <f t="shared" si="5"/>
        <v>0</v>
      </c>
      <c r="M36" s="23">
        <f t="shared" si="23"/>
        <v>0</v>
      </c>
      <c r="N36" s="23">
        <f t="shared" si="6"/>
        <v>0</v>
      </c>
      <c r="O36" s="23">
        <f t="shared" si="24"/>
        <v>0</v>
      </c>
      <c r="P36" s="23">
        <f t="shared" si="7"/>
        <v>0</v>
      </c>
      <c r="Q36" s="23">
        <f t="shared" si="25"/>
        <v>0</v>
      </c>
      <c r="R36" s="23">
        <f t="shared" si="8"/>
        <v>0</v>
      </c>
      <c r="S36" s="23">
        <f t="shared" si="26"/>
        <v>0</v>
      </c>
      <c r="T36" s="23">
        <f t="shared" si="9"/>
        <v>0</v>
      </c>
      <c r="U36" s="23">
        <f t="shared" si="27"/>
        <v>0</v>
      </c>
      <c r="V36" s="23">
        <f t="shared" si="10"/>
        <v>0</v>
      </c>
      <c r="W36" s="23">
        <f t="shared" si="28"/>
        <v>0</v>
      </c>
      <c r="X36" s="23">
        <f t="shared" si="11"/>
        <v>0</v>
      </c>
      <c r="Y36" s="23">
        <f t="shared" si="29"/>
        <v>0</v>
      </c>
      <c r="Z36" s="23">
        <f t="shared" si="12"/>
        <v>0</v>
      </c>
      <c r="AA36" s="23">
        <f t="shared" ref="AA36:AA99" si="35">IF(AND(((AB35-$I$1+Y36+W36+U36+S36-AB$8-Z$8-X$8-V$8-T$8-R$8-P$8-N$8-L$8-J$8-H$8-F$8-D$8)&lt;=0),Z36+X36+V36+T36=0),AB35, IF(AND((AB35-AB$8-$I$1)&lt;=0, Z36=0),AB35,IF(AB$8&gt;=AB35, AB35, IF(AND(Z36=0,X36=0,V36=0,T36=0), $I$1-Y36-W36-U36-S36+AB$8+Z$8+X$8+V$8+T$8+R$8+P$8+N$8+L$8+J$8+H$8+F$8+D$8,AB$8))))</f>
        <v>0</v>
      </c>
      <c r="AB36" s="23">
        <f t="shared" si="14"/>
        <v>0</v>
      </c>
      <c r="AC36" s="23">
        <f>IF(AND(((AD35-$I$1+AA36+Y36+W36+U36-AD$8-AB$8-Z$8-X$8-V$8-T$8-R$8-P$8-N$8-L$8-J$8-H$8-F$8-D$8)&lt;=0),AB36+Z36+X36+V36=0),AD35, IF(AND((AD35-AD$8-$I$1)&lt;=0, AB36=0),AD35,IF(AD$8&gt;=AD35, AD35, IF(AND(AB36=0,Z36=0,X36=0,V36=0), $I$1-AA36-Y36-W36-U36+AD$8+AB$8+Z$8+X$8+V$8+T$8+R$8+P$8+N$8+L$8+J$8+H$8+F$8+D$8,AD$8))))</f>
        <v>0</v>
      </c>
      <c r="AD36" s="23">
        <f t="shared" si="16"/>
        <v>0</v>
      </c>
      <c r="AE36" s="23">
        <f t="shared" si="30"/>
        <v>0</v>
      </c>
      <c r="AF36" s="23">
        <f t="shared" si="17"/>
        <v>0</v>
      </c>
      <c r="AG36" s="23">
        <f t="shared" si="31"/>
        <v>0</v>
      </c>
      <c r="AH36" s="23">
        <f t="shared" si="18"/>
        <v>0</v>
      </c>
    </row>
    <row r="37" spans="2:34" x14ac:dyDescent="0.25">
      <c r="B37" s="33">
        <v>26</v>
      </c>
      <c r="C37" s="22">
        <f t="shared" si="19"/>
        <v>0</v>
      </c>
      <c r="D37" s="23">
        <f t="shared" si="20"/>
        <v>0</v>
      </c>
      <c r="E37" s="23">
        <f t="shared" si="21"/>
        <v>0</v>
      </c>
      <c r="F37" s="23">
        <f t="shared" si="0"/>
        <v>0</v>
      </c>
      <c r="G37" s="23">
        <f t="shared" si="32"/>
        <v>0</v>
      </c>
      <c r="H37" s="23">
        <f t="shared" si="2"/>
        <v>0</v>
      </c>
      <c r="I37" s="23">
        <f t="shared" si="33"/>
        <v>0</v>
      </c>
      <c r="J37" s="23">
        <f t="shared" si="4"/>
        <v>0</v>
      </c>
      <c r="K37" s="23">
        <f t="shared" si="22"/>
        <v>0</v>
      </c>
      <c r="L37" s="23">
        <f t="shared" si="5"/>
        <v>0</v>
      </c>
      <c r="M37" s="23">
        <f t="shared" si="23"/>
        <v>0</v>
      </c>
      <c r="N37" s="23">
        <f t="shared" si="6"/>
        <v>0</v>
      </c>
      <c r="O37" s="23">
        <f t="shared" si="24"/>
        <v>0</v>
      </c>
      <c r="P37" s="23">
        <f t="shared" si="7"/>
        <v>0</v>
      </c>
      <c r="Q37" s="23">
        <f t="shared" si="25"/>
        <v>0</v>
      </c>
      <c r="R37" s="23">
        <f t="shared" si="8"/>
        <v>0</v>
      </c>
      <c r="S37" s="23">
        <f t="shared" si="26"/>
        <v>0</v>
      </c>
      <c r="T37" s="23">
        <f t="shared" si="9"/>
        <v>0</v>
      </c>
      <c r="U37" s="23">
        <f t="shared" si="27"/>
        <v>0</v>
      </c>
      <c r="V37" s="23">
        <f t="shared" si="10"/>
        <v>0</v>
      </c>
      <c r="W37" s="23">
        <f t="shared" si="28"/>
        <v>0</v>
      </c>
      <c r="X37" s="23">
        <f t="shared" si="11"/>
        <v>0</v>
      </c>
      <c r="Y37" s="23">
        <f t="shared" si="29"/>
        <v>0</v>
      </c>
      <c r="Z37" s="23">
        <f t="shared" si="12"/>
        <v>0</v>
      </c>
      <c r="AA37" s="23">
        <f t="shared" si="35"/>
        <v>0</v>
      </c>
      <c r="AB37" s="23">
        <f t="shared" si="14"/>
        <v>0</v>
      </c>
      <c r="AC37" s="23">
        <f t="shared" si="34"/>
        <v>0</v>
      </c>
      <c r="AD37" s="23">
        <f t="shared" si="16"/>
        <v>0</v>
      </c>
      <c r="AE37" s="23">
        <f t="shared" si="30"/>
        <v>0</v>
      </c>
      <c r="AF37" s="23">
        <f t="shared" si="17"/>
        <v>0</v>
      </c>
      <c r="AG37" s="23">
        <f t="shared" si="31"/>
        <v>0</v>
      </c>
      <c r="AH37" s="23">
        <f t="shared" si="18"/>
        <v>0</v>
      </c>
    </row>
    <row r="38" spans="2:34" x14ac:dyDescent="0.25">
      <c r="B38" s="33">
        <v>27</v>
      </c>
      <c r="C38" s="22">
        <f t="shared" si="19"/>
        <v>0</v>
      </c>
      <c r="D38" s="23">
        <f t="shared" si="20"/>
        <v>0</v>
      </c>
      <c r="E38" s="23">
        <f t="shared" si="21"/>
        <v>0</v>
      </c>
      <c r="F38" s="23">
        <f t="shared" si="0"/>
        <v>0</v>
      </c>
      <c r="G38" s="23">
        <f t="shared" si="32"/>
        <v>0</v>
      </c>
      <c r="H38" s="23">
        <f t="shared" si="2"/>
        <v>0</v>
      </c>
      <c r="I38" s="23">
        <f t="shared" si="33"/>
        <v>0</v>
      </c>
      <c r="J38" s="23">
        <f t="shared" si="4"/>
        <v>0</v>
      </c>
      <c r="K38" s="23">
        <f t="shared" si="22"/>
        <v>0</v>
      </c>
      <c r="L38" s="23">
        <f t="shared" si="5"/>
        <v>0</v>
      </c>
      <c r="M38" s="23">
        <f t="shared" si="23"/>
        <v>0</v>
      </c>
      <c r="N38" s="23">
        <f t="shared" si="6"/>
        <v>0</v>
      </c>
      <c r="O38" s="23">
        <f t="shared" si="24"/>
        <v>0</v>
      </c>
      <c r="P38" s="23">
        <f t="shared" si="7"/>
        <v>0</v>
      </c>
      <c r="Q38" s="23">
        <f t="shared" si="25"/>
        <v>0</v>
      </c>
      <c r="R38" s="23">
        <f t="shared" si="8"/>
        <v>0</v>
      </c>
      <c r="S38" s="23">
        <f t="shared" si="26"/>
        <v>0</v>
      </c>
      <c r="T38" s="23">
        <f t="shared" si="9"/>
        <v>0</v>
      </c>
      <c r="U38" s="23">
        <f t="shared" si="27"/>
        <v>0</v>
      </c>
      <c r="V38" s="23">
        <f t="shared" si="10"/>
        <v>0</v>
      </c>
      <c r="W38" s="23">
        <f t="shared" si="28"/>
        <v>0</v>
      </c>
      <c r="X38" s="23">
        <f t="shared" si="11"/>
        <v>0</v>
      </c>
      <c r="Y38" s="23">
        <f t="shared" si="29"/>
        <v>0</v>
      </c>
      <c r="Z38" s="23">
        <f t="shared" si="12"/>
        <v>0</v>
      </c>
      <c r="AA38" s="23">
        <f t="shared" si="35"/>
        <v>0</v>
      </c>
      <c r="AB38" s="23">
        <f t="shared" si="14"/>
        <v>0</v>
      </c>
      <c r="AC38" s="23">
        <f t="shared" si="34"/>
        <v>0</v>
      </c>
      <c r="AD38" s="23">
        <f t="shared" si="16"/>
        <v>0</v>
      </c>
      <c r="AE38" s="23">
        <f t="shared" si="30"/>
        <v>0</v>
      </c>
      <c r="AF38" s="23">
        <f t="shared" si="17"/>
        <v>0</v>
      </c>
      <c r="AG38" s="23">
        <f t="shared" si="31"/>
        <v>0</v>
      </c>
      <c r="AH38" s="23">
        <f t="shared" si="18"/>
        <v>0</v>
      </c>
    </row>
    <row r="39" spans="2:34" x14ac:dyDescent="0.25">
      <c r="B39" s="33">
        <v>28</v>
      </c>
      <c r="C39" s="22">
        <f t="shared" si="19"/>
        <v>0</v>
      </c>
      <c r="D39" s="23">
        <f t="shared" si="20"/>
        <v>0</v>
      </c>
      <c r="E39" s="23">
        <f t="shared" si="21"/>
        <v>0</v>
      </c>
      <c r="F39" s="23">
        <f t="shared" si="0"/>
        <v>0</v>
      </c>
      <c r="G39" s="23">
        <f t="shared" si="32"/>
        <v>0</v>
      </c>
      <c r="H39" s="23">
        <f t="shared" si="2"/>
        <v>0</v>
      </c>
      <c r="I39" s="23">
        <f t="shared" si="33"/>
        <v>0</v>
      </c>
      <c r="J39" s="23">
        <f t="shared" si="4"/>
        <v>0</v>
      </c>
      <c r="K39" s="23">
        <f t="shared" si="22"/>
        <v>0</v>
      </c>
      <c r="L39" s="23">
        <f t="shared" si="5"/>
        <v>0</v>
      </c>
      <c r="M39" s="23">
        <f t="shared" si="23"/>
        <v>0</v>
      </c>
      <c r="N39" s="23">
        <f t="shared" si="6"/>
        <v>0</v>
      </c>
      <c r="O39" s="23">
        <f t="shared" si="24"/>
        <v>0</v>
      </c>
      <c r="P39" s="23">
        <f t="shared" si="7"/>
        <v>0</v>
      </c>
      <c r="Q39" s="23">
        <f t="shared" si="25"/>
        <v>0</v>
      </c>
      <c r="R39" s="23">
        <f t="shared" si="8"/>
        <v>0</v>
      </c>
      <c r="S39" s="23">
        <f t="shared" si="26"/>
        <v>0</v>
      </c>
      <c r="T39" s="23">
        <f t="shared" si="9"/>
        <v>0</v>
      </c>
      <c r="U39" s="23">
        <f t="shared" si="27"/>
        <v>0</v>
      </c>
      <c r="V39" s="23">
        <f t="shared" si="10"/>
        <v>0</v>
      </c>
      <c r="W39" s="23">
        <f t="shared" si="28"/>
        <v>0</v>
      </c>
      <c r="X39" s="23">
        <f t="shared" si="11"/>
        <v>0</v>
      </c>
      <c r="Y39" s="23">
        <f t="shared" si="29"/>
        <v>0</v>
      </c>
      <c r="Z39" s="23">
        <f t="shared" si="12"/>
        <v>0</v>
      </c>
      <c r="AA39" s="23">
        <f t="shared" si="35"/>
        <v>0</v>
      </c>
      <c r="AB39" s="23">
        <f t="shared" si="14"/>
        <v>0</v>
      </c>
      <c r="AC39" s="23">
        <f t="shared" si="34"/>
        <v>0</v>
      </c>
      <c r="AD39" s="23">
        <f t="shared" si="16"/>
        <v>0</v>
      </c>
      <c r="AE39" s="23">
        <f t="shared" si="30"/>
        <v>0</v>
      </c>
      <c r="AF39" s="23">
        <f t="shared" si="17"/>
        <v>0</v>
      </c>
      <c r="AG39" s="23">
        <f t="shared" si="31"/>
        <v>0</v>
      </c>
      <c r="AH39" s="23">
        <f t="shared" si="18"/>
        <v>0</v>
      </c>
    </row>
    <row r="40" spans="2:34" x14ac:dyDescent="0.25">
      <c r="B40" s="33">
        <v>29</v>
      </c>
      <c r="C40" s="22">
        <f t="shared" si="19"/>
        <v>0</v>
      </c>
      <c r="D40" s="23">
        <f t="shared" si="20"/>
        <v>0</v>
      </c>
      <c r="E40" s="23">
        <f t="shared" si="21"/>
        <v>0</v>
      </c>
      <c r="F40" s="23">
        <f t="shared" si="0"/>
        <v>0</v>
      </c>
      <c r="G40" s="23">
        <f t="shared" si="32"/>
        <v>0</v>
      </c>
      <c r="H40" s="23">
        <f t="shared" si="2"/>
        <v>0</v>
      </c>
      <c r="I40" s="23">
        <f t="shared" si="33"/>
        <v>0</v>
      </c>
      <c r="J40" s="23">
        <f t="shared" si="4"/>
        <v>0</v>
      </c>
      <c r="K40" s="23">
        <f t="shared" si="22"/>
        <v>0</v>
      </c>
      <c r="L40" s="23">
        <f t="shared" si="5"/>
        <v>0</v>
      </c>
      <c r="M40" s="23">
        <f t="shared" si="23"/>
        <v>0</v>
      </c>
      <c r="N40" s="23">
        <f t="shared" si="6"/>
        <v>0</v>
      </c>
      <c r="O40" s="23">
        <f t="shared" si="24"/>
        <v>0</v>
      </c>
      <c r="P40" s="23">
        <f t="shared" si="7"/>
        <v>0</v>
      </c>
      <c r="Q40" s="23">
        <f t="shared" si="25"/>
        <v>0</v>
      </c>
      <c r="R40" s="23">
        <f t="shared" si="8"/>
        <v>0</v>
      </c>
      <c r="S40" s="23">
        <f t="shared" si="26"/>
        <v>0</v>
      </c>
      <c r="T40" s="23">
        <f t="shared" si="9"/>
        <v>0</v>
      </c>
      <c r="U40" s="23">
        <f t="shared" si="27"/>
        <v>0</v>
      </c>
      <c r="V40" s="23">
        <f t="shared" si="10"/>
        <v>0</v>
      </c>
      <c r="W40" s="23">
        <f t="shared" si="28"/>
        <v>0</v>
      </c>
      <c r="X40" s="23">
        <f t="shared" si="11"/>
        <v>0</v>
      </c>
      <c r="Y40" s="23">
        <f t="shared" si="29"/>
        <v>0</v>
      </c>
      <c r="Z40" s="23">
        <f t="shared" si="12"/>
        <v>0</v>
      </c>
      <c r="AA40" s="23">
        <f t="shared" si="35"/>
        <v>0</v>
      </c>
      <c r="AB40" s="23">
        <f t="shared" si="14"/>
        <v>0</v>
      </c>
      <c r="AC40" s="23">
        <f t="shared" si="34"/>
        <v>0</v>
      </c>
      <c r="AD40" s="23">
        <f t="shared" si="16"/>
        <v>0</v>
      </c>
      <c r="AE40" s="23">
        <f t="shared" si="30"/>
        <v>0</v>
      </c>
      <c r="AF40" s="23">
        <f t="shared" si="17"/>
        <v>0</v>
      </c>
      <c r="AG40" s="23">
        <f t="shared" si="31"/>
        <v>0</v>
      </c>
      <c r="AH40" s="23">
        <f t="shared" si="18"/>
        <v>0</v>
      </c>
    </row>
    <row r="41" spans="2:34" x14ac:dyDescent="0.25">
      <c r="B41" s="33">
        <v>30</v>
      </c>
      <c r="C41" s="22">
        <f t="shared" si="19"/>
        <v>0</v>
      </c>
      <c r="D41" s="23">
        <f t="shared" si="20"/>
        <v>0</v>
      </c>
      <c r="E41" s="23">
        <f t="shared" si="21"/>
        <v>0</v>
      </c>
      <c r="F41" s="23">
        <f t="shared" si="0"/>
        <v>0</v>
      </c>
      <c r="G41" s="23">
        <f t="shared" si="32"/>
        <v>0</v>
      </c>
      <c r="H41" s="23">
        <f t="shared" si="2"/>
        <v>0</v>
      </c>
      <c r="I41" s="23">
        <f t="shared" si="33"/>
        <v>0</v>
      </c>
      <c r="J41" s="23">
        <f t="shared" si="4"/>
        <v>0</v>
      </c>
      <c r="K41" s="23">
        <f t="shared" si="22"/>
        <v>0</v>
      </c>
      <c r="L41" s="23">
        <f t="shared" si="5"/>
        <v>0</v>
      </c>
      <c r="M41" s="23">
        <f t="shared" si="23"/>
        <v>0</v>
      </c>
      <c r="N41" s="23">
        <f t="shared" si="6"/>
        <v>0</v>
      </c>
      <c r="O41" s="23">
        <f t="shared" si="24"/>
        <v>0</v>
      </c>
      <c r="P41" s="23">
        <f t="shared" si="7"/>
        <v>0</v>
      </c>
      <c r="Q41" s="23">
        <f t="shared" si="25"/>
        <v>0</v>
      </c>
      <c r="R41" s="23">
        <f t="shared" si="8"/>
        <v>0</v>
      </c>
      <c r="S41" s="23">
        <f t="shared" si="26"/>
        <v>0</v>
      </c>
      <c r="T41" s="23">
        <f t="shared" si="9"/>
        <v>0</v>
      </c>
      <c r="U41" s="23">
        <f t="shared" si="27"/>
        <v>0</v>
      </c>
      <c r="V41" s="23">
        <f t="shared" si="10"/>
        <v>0</v>
      </c>
      <c r="W41" s="23">
        <f t="shared" si="28"/>
        <v>0</v>
      </c>
      <c r="X41" s="23">
        <f t="shared" si="11"/>
        <v>0</v>
      </c>
      <c r="Y41" s="23">
        <f t="shared" si="29"/>
        <v>0</v>
      </c>
      <c r="Z41" s="23">
        <f t="shared" si="12"/>
        <v>0</v>
      </c>
      <c r="AA41" s="23">
        <f t="shared" si="35"/>
        <v>0</v>
      </c>
      <c r="AB41" s="23">
        <f t="shared" si="14"/>
        <v>0</v>
      </c>
      <c r="AC41" s="23">
        <f t="shared" si="34"/>
        <v>0</v>
      </c>
      <c r="AD41" s="23">
        <f t="shared" si="16"/>
        <v>0</v>
      </c>
      <c r="AE41" s="23">
        <f t="shared" si="30"/>
        <v>0</v>
      </c>
      <c r="AF41" s="23">
        <f t="shared" si="17"/>
        <v>0</v>
      </c>
      <c r="AG41" s="23">
        <f t="shared" si="31"/>
        <v>0</v>
      </c>
      <c r="AH41" s="23">
        <f t="shared" si="18"/>
        <v>0</v>
      </c>
    </row>
    <row r="42" spans="2:34" x14ac:dyDescent="0.25">
      <c r="B42" s="33">
        <v>31</v>
      </c>
      <c r="C42" s="22">
        <f t="shared" si="19"/>
        <v>0</v>
      </c>
      <c r="D42" s="23">
        <f t="shared" si="20"/>
        <v>0</v>
      </c>
      <c r="E42" s="23">
        <f t="shared" si="21"/>
        <v>0</v>
      </c>
      <c r="F42" s="23">
        <f t="shared" si="0"/>
        <v>0</v>
      </c>
      <c r="G42" s="23">
        <f t="shared" si="32"/>
        <v>0</v>
      </c>
      <c r="H42" s="23">
        <f t="shared" si="2"/>
        <v>0</v>
      </c>
      <c r="I42" s="23">
        <f t="shared" si="33"/>
        <v>0</v>
      </c>
      <c r="J42" s="23">
        <f t="shared" si="4"/>
        <v>0</v>
      </c>
      <c r="K42" s="23">
        <f t="shared" si="22"/>
        <v>0</v>
      </c>
      <c r="L42" s="23">
        <f t="shared" si="5"/>
        <v>0</v>
      </c>
      <c r="M42" s="23">
        <f t="shared" si="23"/>
        <v>0</v>
      </c>
      <c r="N42" s="23">
        <f t="shared" si="6"/>
        <v>0</v>
      </c>
      <c r="O42" s="23">
        <f t="shared" si="24"/>
        <v>0</v>
      </c>
      <c r="P42" s="23">
        <f t="shared" si="7"/>
        <v>0</v>
      </c>
      <c r="Q42" s="23">
        <f t="shared" si="25"/>
        <v>0</v>
      </c>
      <c r="R42" s="23">
        <f t="shared" si="8"/>
        <v>0</v>
      </c>
      <c r="S42" s="23">
        <f t="shared" si="26"/>
        <v>0</v>
      </c>
      <c r="T42" s="23">
        <f t="shared" si="9"/>
        <v>0</v>
      </c>
      <c r="U42" s="23">
        <f t="shared" si="27"/>
        <v>0</v>
      </c>
      <c r="V42" s="23">
        <f t="shared" si="10"/>
        <v>0</v>
      </c>
      <c r="W42" s="23">
        <f t="shared" si="28"/>
        <v>0</v>
      </c>
      <c r="X42" s="23">
        <f t="shared" si="11"/>
        <v>0</v>
      </c>
      <c r="Y42" s="23">
        <f t="shared" si="29"/>
        <v>0</v>
      </c>
      <c r="Z42" s="23">
        <f t="shared" si="12"/>
        <v>0</v>
      </c>
      <c r="AA42" s="23">
        <f t="shared" si="35"/>
        <v>0</v>
      </c>
      <c r="AB42" s="23">
        <f t="shared" si="14"/>
        <v>0</v>
      </c>
      <c r="AC42" s="23">
        <f t="shared" si="34"/>
        <v>0</v>
      </c>
      <c r="AD42" s="23">
        <f t="shared" si="16"/>
        <v>0</v>
      </c>
      <c r="AE42" s="23">
        <f t="shared" si="30"/>
        <v>0</v>
      </c>
      <c r="AF42" s="23">
        <f t="shared" si="17"/>
        <v>0</v>
      </c>
      <c r="AG42" s="23">
        <f t="shared" si="31"/>
        <v>0</v>
      </c>
      <c r="AH42" s="23">
        <f t="shared" si="18"/>
        <v>0</v>
      </c>
    </row>
    <row r="43" spans="2:34" x14ac:dyDescent="0.25">
      <c r="B43" s="33">
        <v>32</v>
      </c>
      <c r="C43" s="22">
        <f t="shared" si="19"/>
        <v>0</v>
      </c>
      <c r="D43" s="23">
        <f t="shared" si="20"/>
        <v>0</v>
      </c>
      <c r="E43" s="23">
        <f t="shared" si="21"/>
        <v>0</v>
      </c>
      <c r="F43" s="23">
        <f t="shared" si="0"/>
        <v>0</v>
      </c>
      <c r="G43" s="23">
        <f t="shared" si="32"/>
        <v>0</v>
      </c>
      <c r="H43" s="23">
        <f t="shared" si="2"/>
        <v>0</v>
      </c>
      <c r="I43" s="23">
        <f t="shared" si="33"/>
        <v>0</v>
      </c>
      <c r="J43" s="23">
        <f t="shared" si="4"/>
        <v>0</v>
      </c>
      <c r="K43" s="23">
        <f t="shared" si="22"/>
        <v>0</v>
      </c>
      <c r="L43" s="23">
        <f t="shared" si="5"/>
        <v>0</v>
      </c>
      <c r="M43" s="23">
        <f t="shared" si="23"/>
        <v>0</v>
      </c>
      <c r="N43" s="23">
        <f t="shared" si="6"/>
        <v>0</v>
      </c>
      <c r="O43" s="23">
        <f t="shared" si="24"/>
        <v>0</v>
      </c>
      <c r="P43" s="23">
        <f t="shared" si="7"/>
        <v>0</v>
      </c>
      <c r="Q43" s="23">
        <f t="shared" si="25"/>
        <v>0</v>
      </c>
      <c r="R43" s="23">
        <f t="shared" si="8"/>
        <v>0</v>
      </c>
      <c r="S43" s="23">
        <f t="shared" si="26"/>
        <v>0</v>
      </c>
      <c r="T43" s="23">
        <f t="shared" si="9"/>
        <v>0</v>
      </c>
      <c r="U43" s="23">
        <f t="shared" si="27"/>
        <v>0</v>
      </c>
      <c r="V43" s="23">
        <f t="shared" si="10"/>
        <v>0</v>
      </c>
      <c r="W43" s="23">
        <f t="shared" si="28"/>
        <v>0</v>
      </c>
      <c r="X43" s="23">
        <f t="shared" si="11"/>
        <v>0</v>
      </c>
      <c r="Y43" s="23">
        <f t="shared" si="29"/>
        <v>0</v>
      </c>
      <c r="Z43" s="23">
        <f t="shared" si="12"/>
        <v>0</v>
      </c>
      <c r="AA43" s="23">
        <f t="shared" si="35"/>
        <v>0</v>
      </c>
      <c r="AB43" s="23">
        <f t="shared" si="14"/>
        <v>0</v>
      </c>
      <c r="AC43" s="23">
        <f t="shared" si="34"/>
        <v>0</v>
      </c>
      <c r="AD43" s="23">
        <f t="shared" si="16"/>
        <v>0</v>
      </c>
      <c r="AE43" s="23">
        <f t="shared" si="30"/>
        <v>0</v>
      </c>
      <c r="AF43" s="23">
        <f t="shared" si="17"/>
        <v>0</v>
      </c>
      <c r="AG43" s="23">
        <f t="shared" si="31"/>
        <v>0</v>
      </c>
      <c r="AH43" s="23">
        <f t="shared" si="18"/>
        <v>0</v>
      </c>
    </row>
    <row r="44" spans="2:34" x14ac:dyDescent="0.25">
      <c r="B44" s="33">
        <v>33</v>
      </c>
      <c r="C44" s="22">
        <f t="shared" si="19"/>
        <v>0</v>
      </c>
      <c r="D44" s="23">
        <f t="shared" si="20"/>
        <v>0</v>
      </c>
      <c r="E44" s="23">
        <f t="shared" si="21"/>
        <v>0</v>
      </c>
      <c r="F44" s="23">
        <f t="shared" si="0"/>
        <v>0</v>
      </c>
      <c r="G44" s="23">
        <f t="shared" si="32"/>
        <v>0</v>
      </c>
      <c r="H44" s="23">
        <f t="shared" si="2"/>
        <v>0</v>
      </c>
      <c r="I44" s="23">
        <f t="shared" si="33"/>
        <v>0</v>
      </c>
      <c r="J44" s="23">
        <f t="shared" si="4"/>
        <v>0</v>
      </c>
      <c r="K44" s="23">
        <f t="shared" si="22"/>
        <v>0</v>
      </c>
      <c r="L44" s="23">
        <f t="shared" si="5"/>
        <v>0</v>
      </c>
      <c r="M44" s="23">
        <f t="shared" si="23"/>
        <v>0</v>
      </c>
      <c r="N44" s="23">
        <f t="shared" si="6"/>
        <v>0</v>
      </c>
      <c r="O44" s="23">
        <f t="shared" si="24"/>
        <v>0</v>
      </c>
      <c r="P44" s="23">
        <f t="shared" si="7"/>
        <v>0</v>
      </c>
      <c r="Q44" s="23">
        <f t="shared" si="25"/>
        <v>0</v>
      </c>
      <c r="R44" s="23">
        <f t="shared" si="8"/>
        <v>0</v>
      </c>
      <c r="S44" s="23">
        <f t="shared" si="26"/>
        <v>0</v>
      </c>
      <c r="T44" s="23">
        <f t="shared" si="9"/>
        <v>0</v>
      </c>
      <c r="U44" s="23">
        <f t="shared" si="27"/>
        <v>0</v>
      </c>
      <c r="V44" s="23">
        <f t="shared" si="10"/>
        <v>0</v>
      </c>
      <c r="W44" s="23">
        <f t="shared" si="28"/>
        <v>0</v>
      </c>
      <c r="X44" s="23">
        <f t="shared" si="11"/>
        <v>0</v>
      </c>
      <c r="Y44" s="23">
        <f t="shared" si="29"/>
        <v>0</v>
      </c>
      <c r="Z44" s="23">
        <f t="shared" si="12"/>
        <v>0</v>
      </c>
      <c r="AA44" s="23">
        <f t="shared" si="35"/>
        <v>0</v>
      </c>
      <c r="AB44" s="23">
        <f t="shared" si="14"/>
        <v>0</v>
      </c>
      <c r="AC44" s="23">
        <f t="shared" si="34"/>
        <v>0</v>
      </c>
      <c r="AD44" s="23">
        <f t="shared" si="16"/>
        <v>0</v>
      </c>
      <c r="AE44" s="23">
        <f t="shared" si="30"/>
        <v>0</v>
      </c>
      <c r="AF44" s="23">
        <f t="shared" si="17"/>
        <v>0</v>
      </c>
      <c r="AG44" s="23">
        <f t="shared" si="31"/>
        <v>0</v>
      </c>
      <c r="AH44" s="23">
        <f t="shared" si="18"/>
        <v>0</v>
      </c>
    </row>
    <row r="45" spans="2:34" x14ac:dyDescent="0.25">
      <c r="B45" s="33">
        <v>34</v>
      </c>
      <c r="C45" s="22">
        <f t="shared" si="19"/>
        <v>0</v>
      </c>
      <c r="D45" s="23">
        <f t="shared" si="20"/>
        <v>0</v>
      </c>
      <c r="E45" s="23">
        <f t="shared" si="21"/>
        <v>0</v>
      </c>
      <c r="F45" s="23">
        <f t="shared" ref="F45:F76" si="36">IF((F44-E45)&lt;=0.0001,0,(F44-E45)*(1+(F$9/12)))</f>
        <v>0</v>
      </c>
      <c r="G45" s="23">
        <f t="shared" si="32"/>
        <v>0</v>
      </c>
      <c r="H45" s="23">
        <f t="shared" ref="H45:H76" si="37">IF((H44-G45)&lt;=0.0001,0,(H44-G45)*(1+(H$9/12)))</f>
        <v>0</v>
      </c>
      <c r="I45" s="23">
        <f t="shared" si="33"/>
        <v>0</v>
      </c>
      <c r="J45" s="23">
        <f t="shared" ref="J45:J76" si="38">IF((J44-I45)&lt;=0.0001,0,(J44-I45)*(1+(J$9/12)))</f>
        <v>0</v>
      </c>
      <c r="K45" s="23">
        <f t="shared" si="22"/>
        <v>0</v>
      </c>
      <c r="L45" s="23">
        <f t="shared" ref="L45:L76" si="39">IF((L44-K45)&lt;=0.0001,0,(L44-K45)*(1+(L$9/12)))</f>
        <v>0</v>
      </c>
      <c r="M45" s="23">
        <f t="shared" si="23"/>
        <v>0</v>
      </c>
      <c r="N45" s="23">
        <f t="shared" ref="N45:N76" si="40">IF((N44-M45)&lt;=0.0001,0,(N44-M45)*(1+(N$9/12)))</f>
        <v>0</v>
      </c>
      <c r="O45" s="23">
        <f t="shared" si="24"/>
        <v>0</v>
      </c>
      <c r="P45" s="23">
        <f t="shared" ref="P45:P76" si="41">IF((P44-O45)&lt;=0.0001,0,(P44-O45)*(1+(P$9/12)))</f>
        <v>0</v>
      </c>
      <c r="Q45" s="23">
        <f t="shared" si="25"/>
        <v>0</v>
      </c>
      <c r="R45" s="23">
        <f t="shared" ref="R45:R76" si="42">IF((R44-Q45)&lt;=0.0001,0,(R44-Q45)*(1+(R$9/12)))</f>
        <v>0</v>
      </c>
      <c r="S45" s="23">
        <f t="shared" si="26"/>
        <v>0</v>
      </c>
      <c r="T45" s="23">
        <f t="shared" ref="T45:T76" si="43">IF((T44-S45)&lt;=0.0001,0,(T44-S45)*(1+(T$9/12)))</f>
        <v>0</v>
      </c>
      <c r="U45" s="23">
        <f t="shared" si="27"/>
        <v>0</v>
      </c>
      <c r="V45" s="23">
        <f t="shared" ref="V45:V76" si="44">IF((V44-U45)&lt;=0.0001,0,(V44-U45)*(1+(V$9/12)))</f>
        <v>0</v>
      </c>
      <c r="W45" s="23">
        <f t="shared" si="28"/>
        <v>0</v>
      </c>
      <c r="X45" s="23">
        <f t="shared" ref="X45:X76" si="45">IF((X44-W45)&lt;=0.0001,0,(X44-W45)*(1+(X$9/12)))</f>
        <v>0</v>
      </c>
      <c r="Y45" s="23">
        <f t="shared" si="29"/>
        <v>0</v>
      </c>
      <c r="Z45" s="23">
        <f t="shared" ref="Z45:Z76" si="46">IF((Z44-Y45)&lt;=0.0001,0,(Z44-Y45)*(1+(Z$9/12)))</f>
        <v>0</v>
      </c>
      <c r="AA45" s="23">
        <f t="shared" si="35"/>
        <v>0</v>
      </c>
      <c r="AB45" s="23">
        <f t="shared" ref="AB45:AB76" si="47">IF((AB44-AA45)&lt;=0.0001,0,(AB44-AA45)*(1+(AB$9/12)))</f>
        <v>0</v>
      </c>
      <c r="AC45" s="23">
        <f t="shared" si="34"/>
        <v>0</v>
      </c>
      <c r="AD45" s="23">
        <f t="shared" ref="AD45:AD76" si="48">IF((AD44-AC45)&lt;=0.0001,0,(AD44-AC45)*(1+(AD$9/12)))</f>
        <v>0</v>
      </c>
      <c r="AE45" s="23">
        <f t="shared" si="30"/>
        <v>0</v>
      </c>
      <c r="AF45" s="23">
        <f t="shared" ref="AF45:AF76" si="49">IF((AF44-AE45)&lt;=0.0001,0,(AF44-AE45)*(1+(AF$9/12)))</f>
        <v>0</v>
      </c>
      <c r="AG45" s="23">
        <f t="shared" si="31"/>
        <v>0</v>
      </c>
      <c r="AH45" s="23">
        <f t="shared" ref="AH45:AH76" si="50">IF((AH44-AG45)&lt;=0.0001,0,(AH44-AG45)*(1+(AH$9/12)))</f>
        <v>0</v>
      </c>
    </row>
    <row r="46" spans="2:34" x14ac:dyDescent="0.25">
      <c r="B46" s="33">
        <v>35</v>
      </c>
      <c r="C46" s="22">
        <f t="shared" si="19"/>
        <v>0</v>
      </c>
      <c r="D46" s="23">
        <f t="shared" si="20"/>
        <v>0</v>
      </c>
      <c r="E46" s="23">
        <f t="shared" si="21"/>
        <v>0</v>
      </c>
      <c r="F46" s="23">
        <f t="shared" si="36"/>
        <v>0</v>
      </c>
      <c r="G46" s="23">
        <f t="shared" si="32"/>
        <v>0</v>
      </c>
      <c r="H46" s="23">
        <f t="shared" si="37"/>
        <v>0</v>
      </c>
      <c r="I46" s="23">
        <f t="shared" si="33"/>
        <v>0</v>
      </c>
      <c r="J46" s="23">
        <f t="shared" si="38"/>
        <v>0</v>
      </c>
      <c r="K46" s="23">
        <f t="shared" si="22"/>
        <v>0</v>
      </c>
      <c r="L46" s="23">
        <f t="shared" si="39"/>
        <v>0</v>
      </c>
      <c r="M46" s="23">
        <f t="shared" si="23"/>
        <v>0</v>
      </c>
      <c r="N46" s="23">
        <f t="shared" si="40"/>
        <v>0</v>
      </c>
      <c r="O46" s="23">
        <f t="shared" si="24"/>
        <v>0</v>
      </c>
      <c r="P46" s="23">
        <f t="shared" si="41"/>
        <v>0</v>
      </c>
      <c r="Q46" s="23">
        <f t="shared" si="25"/>
        <v>0</v>
      </c>
      <c r="R46" s="23">
        <f t="shared" si="42"/>
        <v>0</v>
      </c>
      <c r="S46" s="23">
        <f t="shared" si="26"/>
        <v>0</v>
      </c>
      <c r="T46" s="23">
        <f t="shared" si="43"/>
        <v>0</v>
      </c>
      <c r="U46" s="23">
        <f t="shared" si="27"/>
        <v>0</v>
      </c>
      <c r="V46" s="23">
        <f t="shared" si="44"/>
        <v>0</v>
      </c>
      <c r="W46" s="23">
        <f t="shared" si="28"/>
        <v>0</v>
      </c>
      <c r="X46" s="23">
        <f t="shared" si="45"/>
        <v>0</v>
      </c>
      <c r="Y46" s="23">
        <f t="shared" si="29"/>
        <v>0</v>
      </c>
      <c r="Z46" s="23">
        <f t="shared" si="46"/>
        <v>0</v>
      </c>
      <c r="AA46" s="23">
        <f t="shared" si="35"/>
        <v>0</v>
      </c>
      <c r="AB46" s="23">
        <f t="shared" si="47"/>
        <v>0</v>
      </c>
      <c r="AC46" s="23">
        <f t="shared" si="34"/>
        <v>0</v>
      </c>
      <c r="AD46" s="23">
        <f t="shared" si="48"/>
        <v>0</v>
      </c>
      <c r="AE46" s="23">
        <f t="shared" si="30"/>
        <v>0</v>
      </c>
      <c r="AF46" s="23">
        <f t="shared" si="49"/>
        <v>0</v>
      </c>
      <c r="AG46" s="23">
        <f t="shared" si="31"/>
        <v>0</v>
      </c>
      <c r="AH46" s="23">
        <f t="shared" si="50"/>
        <v>0</v>
      </c>
    </row>
    <row r="47" spans="2:34" x14ac:dyDescent="0.25">
      <c r="B47" s="33">
        <v>36</v>
      </c>
      <c r="C47" s="22">
        <f t="shared" si="19"/>
        <v>0</v>
      </c>
      <c r="D47" s="23">
        <f t="shared" si="20"/>
        <v>0</v>
      </c>
      <c r="E47" s="23">
        <f t="shared" si="21"/>
        <v>0</v>
      </c>
      <c r="F47" s="23">
        <f t="shared" si="36"/>
        <v>0</v>
      </c>
      <c r="G47" s="23">
        <f t="shared" si="32"/>
        <v>0</v>
      </c>
      <c r="H47" s="23">
        <f t="shared" si="37"/>
        <v>0</v>
      </c>
      <c r="I47" s="23">
        <f t="shared" si="33"/>
        <v>0</v>
      </c>
      <c r="J47" s="23">
        <f t="shared" si="38"/>
        <v>0</v>
      </c>
      <c r="K47" s="23">
        <f t="shared" si="22"/>
        <v>0</v>
      </c>
      <c r="L47" s="23">
        <f t="shared" si="39"/>
        <v>0</v>
      </c>
      <c r="M47" s="23">
        <f t="shared" si="23"/>
        <v>0</v>
      </c>
      <c r="N47" s="23">
        <f t="shared" si="40"/>
        <v>0</v>
      </c>
      <c r="O47" s="23">
        <f t="shared" si="24"/>
        <v>0</v>
      </c>
      <c r="P47" s="23">
        <f t="shared" si="41"/>
        <v>0</v>
      </c>
      <c r="Q47" s="23">
        <f t="shared" si="25"/>
        <v>0</v>
      </c>
      <c r="R47" s="23">
        <f t="shared" si="42"/>
        <v>0</v>
      </c>
      <c r="S47" s="23">
        <f t="shared" si="26"/>
        <v>0</v>
      </c>
      <c r="T47" s="23">
        <f t="shared" si="43"/>
        <v>0</v>
      </c>
      <c r="U47" s="23">
        <f t="shared" si="27"/>
        <v>0</v>
      </c>
      <c r="V47" s="23">
        <f t="shared" si="44"/>
        <v>0</v>
      </c>
      <c r="W47" s="23">
        <f t="shared" si="28"/>
        <v>0</v>
      </c>
      <c r="X47" s="23">
        <f t="shared" si="45"/>
        <v>0</v>
      </c>
      <c r="Y47" s="23">
        <f t="shared" si="29"/>
        <v>0</v>
      </c>
      <c r="Z47" s="23">
        <f t="shared" si="46"/>
        <v>0</v>
      </c>
      <c r="AA47" s="23">
        <f t="shared" si="35"/>
        <v>0</v>
      </c>
      <c r="AB47" s="23">
        <f t="shared" si="47"/>
        <v>0</v>
      </c>
      <c r="AC47" s="23">
        <f t="shared" si="34"/>
        <v>0</v>
      </c>
      <c r="AD47" s="23">
        <f t="shared" si="48"/>
        <v>0</v>
      </c>
      <c r="AE47" s="23">
        <f t="shared" si="30"/>
        <v>0</v>
      </c>
      <c r="AF47" s="23">
        <f t="shared" si="49"/>
        <v>0</v>
      </c>
      <c r="AG47" s="23">
        <f t="shared" si="31"/>
        <v>0</v>
      </c>
      <c r="AH47" s="23">
        <f t="shared" si="50"/>
        <v>0</v>
      </c>
    </row>
    <row r="48" spans="2:34" x14ac:dyDescent="0.25">
      <c r="B48" s="33">
        <v>37</v>
      </c>
      <c r="C48" s="22">
        <f t="shared" si="19"/>
        <v>0</v>
      </c>
      <c r="D48" s="23">
        <f t="shared" si="20"/>
        <v>0</v>
      </c>
      <c r="E48" s="23">
        <f t="shared" si="21"/>
        <v>0</v>
      </c>
      <c r="F48" s="23">
        <f t="shared" si="36"/>
        <v>0</v>
      </c>
      <c r="G48" s="23">
        <f t="shared" si="32"/>
        <v>0</v>
      </c>
      <c r="H48" s="23">
        <f t="shared" si="37"/>
        <v>0</v>
      </c>
      <c r="I48" s="23">
        <f t="shared" si="33"/>
        <v>0</v>
      </c>
      <c r="J48" s="23">
        <f t="shared" si="38"/>
        <v>0</v>
      </c>
      <c r="K48" s="23">
        <f t="shared" si="22"/>
        <v>0</v>
      </c>
      <c r="L48" s="23">
        <f t="shared" si="39"/>
        <v>0</v>
      </c>
      <c r="M48" s="23">
        <f t="shared" si="23"/>
        <v>0</v>
      </c>
      <c r="N48" s="23">
        <f t="shared" si="40"/>
        <v>0</v>
      </c>
      <c r="O48" s="23">
        <f t="shared" si="24"/>
        <v>0</v>
      </c>
      <c r="P48" s="23">
        <f t="shared" si="41"/>
        <v>0</v>
      </c>
      <c r="Q48" s="23">
        <f t="shared" si="25"/>
        <v>0</v>
      </c>
      <c r="R48" s="23">
        <f t="shared" si="42"/>
        <v>0</v>
      </c>
      <c r="S48" s="23">
        <f t="shared" si="26"/>
        <v>0</v>
      </c>
      <c r="T48" s="23">
        <f t="shared" si="43"/>
        <v>0</v>
      </c>
      <c r="U48" s="23">
        <f t="shared" si="27"/>
        <v>0</v>
      </c>
      <c r="V48" s="23">
        <f t="shared" si="44"/>
        <v>0</v>
      </c>
      <c r="W48" s="23">
        <f t="shared" si="28"/>
        <v>0</v>
      </c>
      <c r="X48" s="23">
        <f t="shared" si="45"/>
        <v>0</v>
      </c>
      <c r="Y48" s="23">
        <f t="shared" si="29"/>
        <v>0</v>
      </c>
      <c r="Z48" s="23">
        <f t="shared" si="46"/>
        <v>0</v>
      </c>
      <c r="AA48" s="23">
        <f t="shared" si="35"/>
        <v>0</v>
      </c>
      <c r="AB48" s="23">
        <f t="shared" si="47"/>
        <v>0</v>
      </c>
      <c r="AC48" s="23">
        <f t="shared" si="34"/>
        <v>0</v>
      </c>
      <c r="AD48" s="23">
        <f t="shared" si="48"/>
        <v>0</v>
      </c>
      <c r="AE48" s="23">
        <f t="shared" si="30"/>
        <v>0</v>
      </c>
      <c r="AF48" s="23">
        <f t="shared" si="49"/>
        <v>0</v>
      </c>
      <c r="AG48" s="23">
        <f t="shared" si="31"/>
        <v>0</v>
      </c>
      <c r="AH48" s="23">
        <f t="shared" si="50"/>
        <v>0</v>
      </c>
    </row>
    <row r="49" spans="2:34" x14ac:dyDescent="0.25">
      <c r="B49" s="33">
        <v>38</v>
      </c>
      <c r="C49" s="22">
        <f t="shared" si="19"/>
        <v>0</v>
      </c>
      <c r="D49" s="23">
        <f t="shared" si="20"/>
        <v>0</v>
      </c>
      <c r="E49" s="23">
        <f t="shared" si="21"/>
        <v>0</v>
      </c>
      <c r="F49" s="23">
        <f t="shared" si="36"/>
        <v>0</v>
      </c>
      <c r="G49" s="23">
        <f t="shared" si="32"/>
        <v>0</v>
      </c>
      <c r="H49" s="23">
        <f t="shared" si="37"/>
        <v>0</v>
      </c>
      <c r="I49" s="23">
        <f t="shared" si="33"/>
        <v>0</v>
      </c>
      <c r="J49" s="23">
        <f t="shared" si="38"/>
        <v>0</v>
      </c>
      <c r="K49" s="23">
        <f t="shared" si="22"/>
        <v>0</v>
      </c>
      <c r="L49" s="23">
        <f t="shared" si="39"/>
        <v>0</v>
      </c>
      <c r="M49" s="23">
        <f t="shared" si="23"/>
        <v>0</v>
      </c>
      <c r="N49" s="23">
        <f t="shared" si="40"/>
        <v>0</v>
      </c>
      <c r="O49" s="23">
        <f t="shared" si="24"/>
        <v>0</v>
      </c>
      <c r="P49" s="23">
        <f t="shared" si="41"/>
        <v>0</v>
      </c>
      <c r="Q49" s="23">
        <f t="shared" si="25"/>
        <v>0</v>
      </c>
      <c r="R49" s="23">
        <f t="shared" si="42"/>
        <v>0</v>
      </c>
      <c r="S49" s="23">
        <f t="shared" si="26"/>
        <v>0</v>
      </c>
      <c r="T49" s="23">
        <f t="shared" si="43"/>
        <v>0</v>
      </c>
      <c r="U49" s="23">
        <f t="shared" si="27"/>
        <v>0</v>
      </c>
      <c r="V49" s="23">
        <f t="shared" si="44"/>
        <v>0</v>
      </c>
      <c r="W49" s="23">
        <f t="shared" si="28"/>
        <v>0</v>
      </c>
      <c r="X49" s="23">
        <f t="shared" si="45"/>
        <v>0</v>
      </c>
      <c r="Y49" s="23">
        <f t="shared" si="29"/>
        <v>0</v>
      </c>
      <c r="Z49" s="23">
        <f t="shared" si="46"/>
        <v>0</v>
      </c>
      <c r="AA49" s="23">
        <f t="shared" si="35"/>
        <v>0</v>
      </c>
      <c r="AB49" s="23">
        <f t="shared" si="47"/>
        <v>0</v>
      </c>
      <c r="AC49" s="23">
        <f t="shared" si="34"/>
        <v>0</v>
      </c>
      <c r="AD49" s="23">
        <f t="shared" si="48"/>
        <v>0</v>
      </c>
      <c r="AE49" s="23">
        <f t="shared" si="30"/>
        <v>0</v>
      </c>
      <c r="AF49" s="23">
        <f t="shared" si="49"/>
        <v>0</v>
      </c>
      <c r="AG49" s="23">
        <f t="shared" si="31"/>
        <v>0</v>
      </c>
      <c r="AH49" s="23">
        <f t="shared" si="50"/>
        <v>0</v>
      </c>
    </row>
    <row r="50" spans="2:34" x14ac:dyDescent="0.25">
      <c r="B50" s="33">
        <v>39</v>
      </c>
      <c r="C50" s="22">
        <f t="shared" si="19"/>
        <v>0</v>
      </c>
      <c r="D50" s="23">
        <f t="shared" si="20"/>
        <v>0</v>
      </c>
      <c r="E50" s="23">
        <f t="shared" si="21"/>
        <v>0</v>
      </c>
      <c r="F50" s="23">
        <f t="shared" si="36"/>
        <v>0</v>
      </c>
      <c r="G50" s="23">
        <f t="shared" si="32"/>
        <v>0</v>
      </c>
      <c r="H50" s="23">
        <f t="shared" si="37"/>
        <v>0</v>
      </c>
      <c r="I50" s="23">
        <f t="shared" si="33"/>
        <v>0</v>
      </c>
      <c r="J50" s="23">
        <f t="shared" si="38"/>
        <v>0</v>
      </c>
      <c r="K50" s="23">
        <f t="shared" si="22"/>
        <v>0</v>
      </c>
      <c r="L50" s="23">
        <f t="shared" si="39"/>
        <v>0</v>
      </c>
      <c r="M50" s="23">
        <f t="shared" si="23"/>
        <v>0</v>
      </c>
      <c r="N50" s="23">
        <f t="shared" si="40"/>
        <v>0</v>
      </c>
      <c r="O50" s="23">
        <f t="shared" si="24"/>
        <v>0</v>
      </c>
      <c r="P50" s="23">
        <f t="shared" si="41"/>
        <v>0</v>
      </c>
      <c r="Q50" s="23">
        <f t="shared" si="25"/>
        <v>0</v>
      </c>
      <c r="R50" s="23">
        <f t="shared" si="42"/>
        <v>0</v>
      </c>
      <c r="S50" s="23">
        <f t="shared" si="26"/>
        <v>0</v>
      </c>
      <c r="T50" s="23">
        <f t="shared" si="43"/>
        <v>0</v>
      </c>
      <c r="U50" s="23">
        <f t="shared" si="27"/>
        <v>0</v>
      </c>
      <c r="V50" s="23">
        <f t="shared" si="44"/>
        <v>0</v>
      </c>
      <c r="W50" s="23">
        <f t="shared" si="28"/>
        <v>0</v>
      </c>
      <c r="X50" s="23">
        <f t="shared" si="45"/>
        <v>0</v>
      </c>
      <c r="Y50" s="23">
        <f t="shared" si="29"/>
        <v>0</v>
      </c>
      <c r="Z50" s="23">
        <f t="shared" si="46"/>
        <v>0</v>
      </c>
      <c r="AA50" s="23">
        <f t="shared" si="35"/>
        <v>0</v>
      </c>
      <c r="AB50" s="23">
        <f t="shared" si="47"/>
        <v>0</v>
      </c>
      <c r="AC50" s="23">
        <f t="shared" si="34"/>
        <v>0</v>
      </c>
      <c r="AD50" s="23">
        <f t="shared" si="48"/>
        <v>0</v>
      </c>
      <c r="AE50" s="23">
        <f t="shared" si="30"/>
        <v>0</v>
      </c>
      <c r="AF50" s="23">
        <f t="shared" si="49"/>
        <v>0</v>
      </c>
      <c r="AG50" s="23">
        <f t="shared" si="31"/>
        <v>0</v>
      </c>
      <c r="AH50" s="23">
        <f t="shared" si="50"/>
        <v>0</v>
      </c>
    </row>
    <row r="51" spans="2:34" x14ac:dyDescent="0.25">
      <c r="B51" s="33">
        <v>40</v>
      </c>
      <c r="C51" s="22">
        <f t="shared" si="19"/>
        <v>0</v>
      </c>
      <c r="D51" s="23">
        <f t="shared" si="20"/>
        <v>0</v>
      </c>
      <c r="E51" s="23">
        <f t="shared" si="21"/>
        <v>0</v>
      </c>
      <c r="F51" s="23">
        <f t="shared" si="36"/>
        <v>0</v>
      </c>
      <c r="G51" s="23">
        <f t="shared" si="32"/>
        <v>0</v>
      </c>
      <c r="H51" s="23">
        <f t="shared" si="37"/>
        <v>0</v>
      </c>
      <c r="I51" s="23">
        <f t="shared" si="33"/>
        <v>0</v>
      </c>
      <c r="J51" s="23">
        <f t="shared" si="38"/>
        <v>0</v>
      </c>
      <c r="K51" s="23">
        <f t="shared" si="22"/>
        <v>0</v>
      </c>
      <c r="L51" s="23">
        <f t="shared" si="39"/>
        <v>0</v>
      </c>
      <c r="M51" s="23">
        <f t="shared" si="23"/>
        <v>0</v>
      </c>
      <c r="N51" s="23">
        <f t="shared" si="40"/>
        <v>0</v>
      </c>
      <c r="O51" s="23">
        <f t="shared" si="24"/>
        <v>0</v>
      </c>
      <c r="P51" s="23">
        <f t="shared" si="41"/>
        <v>0</v>
      </c>
      <c r="Q51" s="23">
        <f t="shared" si="25"/>
        <v>0</v>
      </c>
      <c r="R51" s="23">
        <f t="shared" si="42"/>
        <v>0</v>
      </c>
      <c r="S51" s="23">
        <f t="shared" si="26"/>
        <v>0</v>
      </c>
      <c r="T51" s="23">
        <f t="shared" si="43"/>
        <v>0</v>
      </c>
      <c r="U51" s="23">
        <f t="shared" si="27"/>
        <v>0</v>
      </c>
      <c r="V51" s="23">
        <f t="shared" si="44"/>
        <v>0</v>
      </c>
      <c r="W51" s="23">
        <f t="shared" si="28"/>
        <v>0</v>
      </c>
      <c r="X51" s="23">
        <f t="shared" si="45"/>
        <v>0</v>
      </c>
      <c r="Y51" s="23">
        <f t="shared" si="29"/>
        <v>0</v>
      </c>
      <c r="Z51" s="23">
        <f t="shared" si="46"/>
        <v>0</v>
      </c>
      <c r="AA51" s="23">
        <f t="shared" si="35"/>
        <v>0</v>
      </c>
      <c r="AB51" s="23">
        <f t="shared" si="47"/>
        <v>0</v>
      </c>
      <c r="AC51" s="23">
        <f t="shared" si="34"/>
        <v>0</v>
      </c>
      <c r="AD51" s="23">
        <f t="shared" si="48"/>
        <v>0</v>
      </c>
      <c r="AE51" s="23">
        <f t="shared" si="30"/>
        <v>0</v>
      </c>
      <c r="AF51" s="23">
        <f t="shared" si="49"/>
        <v>0</v>
      </c>
      <c r="AG51" s="23">
        <f t="shared" si="31"/>
        <v>0</v>
      </c>
      <c r="AH51" s="23">
        <f t="shared" si="50"/>
        <v>0</v>
      </c>
    </row>
    <row r="52" spans="2:34" x14ac:dyDescent="0.25">
      <c r="B52" s="33">
        <v>41</v>
      </c>
      <c r="C52" s="22">
        <f t="shared" si="19"/>
        <v>0</v>
      </c>
      <c r="D52" s="23">
        <f t="shared" si="20"/>
        <v>0</v>
      </c>
      <c r="E52" s="23">
        <f t="shared" si="21"/>
        <v>0</v>
      </c>
      <c r="F52" s="23">
        <f t="shared" si="36"/>
        <v>0</v>
      </c>
      <c r="G52" s="23">
        <f t="shared" si="32"/>
        <v>0</v>
      </c>
      <c r="H52" s="23">
        <f t="shared" si="37"/>
        <v>0</v>
      </c>
      <c r="I52" s="23">
        <f t="shared" si="33"/>
        <v>0</v>
      </c>
      <c r="J52" s="23">
        <f t="shared" si="38"/>
        <v>0</v>
      </c>
      <c r="K52" s="23">
        <f t="shared" si="22"/>
        <v>0</v>
      </c>
      <c r="L52" s="23">
        <f t="shared" si="39"/>
        <v>0</v>
      </c>
      <c r="M52" s="23">
        <f t="shared" si="23"/>
        <v>0</v>
      </c>
      <c r="N52" s="23">
        <f t="shared" si="40"/>
        <v>0</v>
      </c>
      <c r="O52" s="23">
        <f t="shared" si="24"/>
        <v>0</v>
      </c>
      <c r="P52" s="23">
        <f t="shared" si="41"/>
        <v>0</v>
      </c>
      <c r="Q52" s="23">
        <f t="shared" si="25"/>
        <v>0</v>
      </c>
      <c r="R52" s="23">
        <f t="shared" si="42"/>
        <v>0</v>
      </c>
      <c r="S52" s="23">
        <f t="shared" si="26"/>
        <v>0</v>
      </c>
      <c r="T52" s="23">
        <f t="shared" si="43"/>
        <v>0</v>
      </c>
      <c r="U52" s="23">
        <f t="shared" si="27"/>
        <v>0</v>
      </c>
      <c r="V52" s="23">
        <f t="shared" si="44"/>
        <v>0</v>
      </c>
      <c r="W52" s="23">
        <f t="shared" si="28"/>
        <v>0</v>
      </c>
      <c r="X52" s="23">
        <f t="shared" si="45"/>
        <v>0</v>
      </c>
      <c r="Y52" s="23">
        <f t="shared" si="29"/>
        <v>0</v>
      </c>
      <c r="Z52" s="23">
        <f t="shared" si="46"/>
        <v>0</v>
      </c>
      <c r="AA52" s="23">
        <f t="shared" si="35"/>
        <v>0</v>
      </c>
      <c r="AB52" s="23">
        <f t="shared" si="47"/>
        <v>0</v>
      </c>
      <c r="AC52" s="23">
        <f t="shared" si="34"/>
        <v>0</v>
      </c>
      <c r="AD52" s="23">
        <f t="shared" si="48"/>
        <v>0</v>
      </c>
      <c r="AE52" s="23">
        <f t="shared" si="30"/>
        <v>0</v>
      </c>
      <c r="AF52" s="23">
        <f t="shared" si="49"/>
        <v>0</v>
      </c>
      <c r="AG52" s="23">
        <f t="shared" si="31"/>
        <v>0</v>
      </c>
      <c r="AH52" s="23">
        <f t="shared" si="50"/>
        <v>0</v>
      </c>
    </row>
    <row r="53" spans="2:34" x14ac:dyDescent="0.25">
      <c r="B53" s="33">
        <v>42</v>
      </c>
      <c r="C53" s="22">
        <f t="shared" si="19"/>
        <v>0</v>
      </c>
      <c r="D53" s="23">
        <f t="shared" si="20"/>
        <v>0</v>
      </c>
      <c r="E53" s="23">
        <f t="shared" si="21"/>
        <v>0</v>
      </c>
      <c r="F53" s="23">
        <f t="shared" si="36"/>
        <v>0</v>
      </c>
      <c r="G53" s="23">
        <f t="shared" si="32"/>
        <v>0</v>
      </c>
      <c r="H53" s="23">
        <f t="shared" si="37"/>
        <v>0</v>
      </c>
      <c r="I53" s="23">
        <f t="shared" si="33"/>
        <v>0</v>
      </c>
      <c r="J53" s="23">
        <f t="shared" si="38"/>
        <v>0</v>
      </c>
      <c r="K53" s="23">
        <f t="shared" si="22"/>
        <v>0</v>
      </c>
      <c r="L53" s="23">
        <f t="shared" si="39"/>
        <v>0</v>
      </c>
      <c r="M53" s="23">
        <f t="shared" si="23"/>
        <v>0</v>
      </c>
      <c r="N53" s="23">
        <f t="shared" si="40"/>
        <v>0</v>
      </c>
      <c r="O53" s="23">
        <f t="shared" si="24"/>
        <v>0</v>
      </c>
      <c r="P53" s="23">
        <f t="shared" si="41"/>
        <v>0</v>
      </c>
      <c r="Q53" s="23">
        <f t="shared" si="25"/>
        <v>0</v>
      </c>
      <c r="R53" s="23">
        <f t="shared" si="42"/>
        <v>0</v>
      </c>
      <c r="S53" s="23">
        <f t="shared" si="26"/>
        <v>0</v>
      </c>
      <c r="T53" s="23">
        <f t="shared" si="43"/>
        <v>0</v>
      </c>
      <c r="U53" s="23">
        <f t="shared" si="27"/>
        <v>0</v>
      </c>
      <c r="V53" s="23">
        <f t="shared" si="44"/>
        <v>0</v>
      </c>
      <c r="W53" s="23">
        <f t="shared" si="28"/>
        <v>0</v>
      </c>
      <c r="X53" s="23">
        <f t="shared" si="45"/>
        <v>0</v>
      </c>
      <c r="Y53" s="23">
        <f t="shared" si="29"/>
        <v>0</v>
      </c>
      <c r="Z53" s="23">
        <f t="shared" si="46"/>
        <v>0</v>
      </c>
      <c r="AA53" s="23">
        <f t="shared" si="35"/>
        <v>0</v>
      </c>
      <c r="AB53" s="23">
        <f t="shared" si="47"/>
        <v>0</v>
      </c>
      <c r="AC53" s="23">
        <f t="shared" si="34"/>
        <v>0</v>
      </c>
      <c r="AD53" s="23">
        <f t="shared" si="48"/>
        <v>0</v>
      </c>
      <c r="AE53" s="23">
        <f t="shared" si="30"/>
        <v>0</v>
      </c>
      <c r="AF53" s="23">
        <f t="shared" si="49"/>
        <v>0</v>
      </c>
      <c r="AG53" s="23">
        <f t="shared" si="31"/>
        <v>0</v>
      </c>
      <c r="AH53" s="23">
        <f t="shared" si="50"/>
        <v>0</v>
      </c>
    </row>
    <row r="54" spans="2:34" x14ac:dyDescent="0.25">
      <c r="B54" s="33">
        <v>43</v>
      </c>
      <c r="C54" s="22">
        <f t="shared" si="19"/>
        <v>0</v>
      </c>
      <c r="D54" s="23">
        <f t="shared" si="20"/>
        <v>0</v>
      </c>
      <c r="E54" s="23">
        <f t="shared" si="21"/>
        <v>0</v>
      </c>
      <c r="F54" s="23">
        <f t="shared" si="36"/>
        <v>0</v>
      </c>
      <c r="G54" s="23">
        <f t="shared" si="32"/>
        <v>0</v>
      </c>
      <c r="H54" s="23">
        <f t="shared" si="37"/>
        <v>0</v>
      </c>
      <c r="I54" s="23">
        <f t="shared" si="33"/>
        <v>0</v>
      </c>
      <c r="J54" s="23">
        <f t="shared" si="38"/>
        <v>0</v>
      </c>
      <c r="K54" s="23">
        <f t="shared" si="22"/>
        <v>0</v>
      </c>
      <c r="L54" s="23">
        <f t="shared" si="39"/>
        <v>0</v>
      </c>
      <c r="M54" s="23">
        <f t="shared" si="23"/>
        <v>0</v>
      </c>
      <c r="N54" s="23">
        <f t="shared" si="40"/>
        <v>0</v>
      </c>
      <c r="O54" s="23">
        <f t="shared" si="24"/>
        <v>0</v>
      </c>
      <c r="P54" s="23">
        <f t="shared" si="41"/>
        <v>0</v>
      </c>
      <c r="Q54" s="23">
        <f t="shared" si="25"/>
        <v>0</v>
      </c>
      <c r="R54" s="23">
        <f t="shared" si="42"/>
        <v>0</v>
      </c>
      <c r="S54" s="23">
        <f t="shared" si="26"/>
        <v>0</v>
      </c>
      <c r="T54" s="23">
        <f t="shared" si="43"/>
        <v>0</v>
      </c>
      <c r="U54" s="23">
        <f t="shared" si="27"/>
        <v>0</v>
      </c>
      <c r="V54" s="23">
        <f t="shared" si="44"/>
        <v>0</v>
      </c>
      <c r="W54" s="23">
        <f t="shared" si="28"/>
        <v>0</v>
      </c>
      <c r="X54" s="23">
        <f t="shared" si="45"/>
        <v>0</v>
      </c>
      <c r="Y54" s="23">
        <f t="shared" si="29"/>
        <v>0</v>
      </c>
      <c r="Z54" s="23">
        <f t="shared" si="46"/>
        <v>0</v>
      </c>
      <c r="AA54" s="23">
        <f t="shared" si="35"/>
        <v>0</v>
      </c>
      <c r="AB54" s="23">
        <f t="shared" si="47"/>
        <v>0</v>
      </c>
      <c r="AC54" s="23">
        <f t="shared" si="34"/>
        <v>0</v>
      </c>
      <c r="AD54" s="23">
        <f t="shared" si="48"/>
        <v>0</v>
      </c>
      <c r="AE54" s="23">
        <f t="shared" si="30"/>
        <v>0</v>
      </c>
      <c r="AF54" s="23">
        <f t="shared" si="49"/>
        <v>0</v>
      </c>
      <c r="AG54" s="23">
        <f t="shared" si="31"/>
        <v>0</v>
      </c>
      <c r="AH54" s="23">
        <f t="shared" si="50"/>
        <v>0</v>
      </c>
    </row>
    <row r="55" spans="2:34" x14ac:dyDescent="0.25">
      <c r="B55" s="33">
        <v>44</v>
      </c>
      <c r="C55" s="22">
        <f t="shared" si="19"/>
        <v>0</v>
      </c>
      <c r="D55" s="23">
        <f t="shared" si="20"/>
        <v>0</v>
      </c>
      <c r="E55" s="23">
        <f t="shared" si="21"/>
        <v>0</v>
      </c>
      <c r="F55" s="23">
        <f t="shared" si="36"/>
        <v>0</v>
      </c>
      <c r="G55" s="23">
        <f t="shared" si="32"/>
        <v>0</v>
      </c>
      <c r="H55" s="23">
        <f t="shared" si="37"/>
        <v>0</v>
      </c>
      <c r="I55" s="23">
        <f t="shared" si="33"/>
        <v>0</v>
      </c>
      <c r="J55" s="23">
        <f t="shared" si="38"/>
        <v>0</v>
      </c>
      <c r="K55" s="23">
        <f t="shared" si="22"/>
        <v>0</v>
      </c>
      <c r="L55" s="23">
        <f t="shared" si="39"/>
        <v>0</v>
      </c>
      <c r="M55" s="23">
        <f t="shared" si="23"/>
        <v>0</v>
      </c>
      <c r="N55" s="23">
        <f t="shared" si="40"/>
        <v>0</v>
      </c>
      <c r="O55" s="23">
        <f t="shared" si="24"/>
        <v>0</v>
      </c>
      <c r="P55" s="23">
        <f t="shared" si="41"/>
        <v>0</v>
      </c>
      <c r="Q55" s="23">
        <f t="shared" si="25"/>
        <v>0</v>
      </c>
      <c r="R55" s="23">
        <f t="shared" si="42"/>
        <v>0</v>
      </c>
      <c r="S55" s="23">
        <f t="shared" si="26"/>
        <v>0</v>
      </c>
      <c r="T55" s="23">
        <f t="shared" si="43"/>
        <v>0</v>
      </c>
      <c r="U55" s="23">
        <f t="shared" si="27"/>
        <v>0</v>
      </c>
      <c r="V55" s="23">
        <f t="shared" si="44"/>
        <v>0</v>
      </c>
      <c r="W55" s="23">
        <f t="shared" si="28"/>
        <v>0</v>
      </c>
      <c r="X55" s="23">
        <f t="shared" si="45"/>
        <v>0</v>
      </c>
      <c r="Y55" s="23">
        <f t="shared" si="29"/>
        <v>0</v>
      </c>
      <c r="Z55" s="23">
        <f t="shared" si="46"/>
        <v>0</v>
      </c>
      <c r="AA55" s="23">
        <f t="shared" si="35"/>
        <v>0</v>
      </c>
      <c r="AB55" s="23">
        <f t="shared" si="47"/>
        <v>0</v>
      </c>
      <c r="AC55" s="23">
        <f t="shared" si="34"/>
        <v>0</v>
      </c>
      <c r="AD55" s="23">
        <f t="shared" si="48"/>
        <v>0</v>
      </c>
      <c r="AE55" s="23">
        <f t="shared" si="30"/>
        <v>0</v>
      </c>
      <c r="AF55" s="23">
        <f t="shared" si="49"/>
        <v>0</v>
      </c>
      <c r="AG55" s="23">
        <f t="shared" si="31"/>
        <v>0</v>
      </c>
      <c r="AH55" s="23">
        <f t="shared" si="50"/>
        <v>0</v>
      </c>
    </row>
    <row r="56" spans="2:34" x14ac:dyDescent="0.25">
      <c r="B56" s="33">
        <v>45</v>
      </c>
      <c r="C56" s="22">
        <f t="shared" si="19"/>
        <v>0</v>
      </c>
      <c r="D56" s="23">
        <f t="shared" si="20"/>
        <v>0</v>
      </c>
      <c r="E56" s="23">
        <f t="shared" si="21"/>
        <v>0</v>
      </c>
      <c r="F56" s="23">
        <f t="shared" si="36"/>
        <v>0</v>
      </c>
      <c r="G56" s="23">
        <f t="shared" si="32"/>
        <v>0</v>
      </c>
      <c r="H56" s="23">
        <f t="shared" si="37"/>
        <v>0</v>
      </c>
      <c r="I56" s="23">
        <f t="shared" si="33"/>
        <v>0</v>
      </c>
      <c r="J56" s="23">
        <f t="shared" si="38"/>
        <v>0</v>
      </c>
      <c r="K56" s="23">
        <f t="shared" si="22"/>
        <v>0</v>
      </c>
      <c r="L56" s="23">
        <f t="shared" si="39"/>
        <v>0</v>
      </c>
      <c r="M56" s="23">
        <f t="shared" si="23"/>
        <v>0</v>
      </c>
      <c r="N56" s="23">
        <f t="shared" si="40"/>
        <v>0</v>
      </c>
      <c r="O56" s="23">
        <f t="shared" si="24"/>
        <v>0</v>
      </c>
      <c r="P56" s="23">
        <f t="shared" si="41"/>
        <v>0</v>
      </c>
      <c r="Q56" s="23">
        <f t="shared" si="25"/>
        <v>0</v>
      </c>
      <c r="R56" s="23">
        <f t="shared" si="42"/>
        <v>0</v>
      </c>
      <c r="S56" s="23">
        <f t="shared" si="26"/>
        <v>0</v>
      </c>
      <c r="T56" s="23">
        <f t="shared" si="43"/>
        <v>0</v>
      </c>
      <c r="U56" s="23">
        <f t="shared" si="27"/>
        <v>0</v>
      </c>
      <c r="V56" s="23">
        <f t="shared" si="44"/>
        <v>0</v>
      </c>
      <c r="W56" s="23">
        <f t="shared" si="28"/>
        <v>0</v>
      </c>
      <c r="X56" s="23">
        <f t="shared" si="45"/>
        <v>0</v>
      </c>
      <c r="Y56" s="23">
        <f t="shared" si="29"/>
        <v>0</v>
      </c>
      <c r="Z56" s="23">
        <f t="shared" si="46"/>
        <v>0</v>
      </c>
      <c r="AA56" s="23">
        <f t="shared" si="35"/>
        <v>0</v>
      </c>
      <c r="AB56" s="23">
        <f t="shared" si="47"/>
        <v>0</v>
      </c>
      <c r="AC56" s="23">
        <f t="shared" si="34"/>
        <v>0</v>
      </c>
      <c r="AD56" s="23">
        <f t="shared" si="48"/>
        <v>0</v>
      </c>
      <c r="AE56" s="23">
        <f t="shared" si="30"/>
        <v>0</v>
      </c>
      <c r="AF56" s="23">
        <f t="shared" si="49"/>
        <v>0</v>
      </c>
      <c r="AG56" s="23">
        <f t="shared" si="31"/>
        <v>0</v>
      </c>
      <c r="AH56" s="23">
        <f t="shared" si="50"/>
        <v>0</v>
      </c>
    </row>
    <row r="57" spans="2:34" x14ac:dyDescent="0.25">
      <c r="B57" s="33">
        <v>46</v>
      </c>
      <c r="C57" s="22">
        <f t="shared" si="19"/>
        <v>0</v>
      </c>
      <c r="D57" s="23">
        <f t="shared" si="20"/>
        <v>0</v>
      </c>
      <c r="E57" s="23">
        <f t="shared" si="21"/>
        <v>0</v>
      </c>
      <c r="F57" s="23">
        <f t="shared" si="36"/>
        <v>0</v>
      </c>
      <c r="G57" s="23">
        <f t="shared" si="32"/>
        <v>0</v>
      </c>
      <c r="H57" s="23">
        <f t="shared" si="37"/>
        <v>0</v>
      </c>
      <c r="I57" s="23">
        <f t="shared" si="33"/>
        <v>0</v>
      </c>
      <c r="J57" s="23">
        <f t="shared" si="38"/>
        <v>0</v>
      </c>
      <c r="K57" s="23">
        <f t="shared" si="22"/>
        <v>0</v>
      </c>
      <c r="L57" s="23">
        <f t="shared" si="39"/>
        <v>0</v>
      </c>
      <c r="M57" s="23">
        <f t="shared" si="23"/>
        <v>0</v>
      </c>
      <c r="N57" s="23">
        <f t="shared" si="40"/>
        <v>0</v>
      </c>
      <c r="O57" s="23">
        <f t="shared" si="24"/>
        <v>0</v>
      </c>
      <c r="P57" s="23">
        <f t="shared" si="41"/>
        <v>0</v>
      </c>
      <c r="Q57" s="23">
        <f t="shared" si="25"/>
        <v>0</v>
      </c>
      <c r="R57" s="23">
        <f t="shared" si="42"/>
        <v>0</v>
      </c>
      <c r="S57" s="23">
        <f t="shared" si="26"/>
        <v>0</v>
      </c>
      <c r="T57" s="23">
        <f t="shared" si="43"/>
        <v>0</v>
      </c>
      <c r="U57" s="23">
        <f t="shared" si="27"/>
        <v>0</v>
      </c>
      <c r="V57" s="23">
        <f t="shared" si="44"/>
        <v>0</v>
      </c>
      <c r="W57" s="23">
        <f t="shared" si="28"/>
        <v>0</v>
      </c>
      <c r="X57" s="23">
        <f t="shared" si="45"/>
        <v>0</v>
      </c>
      <c r="Y57" s="23">
        <f t="shared" si="29"/>
        <v>0</v>
      </c>
      <c r="Z57" s="23">
        <f t="shared" si="46"/>
        <v>0</v>
      </c>
      <c r="AA57" s="23">
        <f t="shared" si="35"/>
        <v>0</v>
      </c>
      <c r="AB57" s="23">
        <f t="shared" si="47"/>
        <v>0</v>
      </c>
      <c r="AC57" s="23">
        <f t="shared" si="34"/>
        <v>0</v>
      </c>
      <c r="AD57" s="23">
        <f t="shared" si="48"/>
        <v>0</v>
      </c>
      <c r="AE57" s="23">
        <f t="shared" si="30"/>
        <v>0</v>
      </c>
      <c r="AF57" s="23">
        <f t="shared" si="49"/>
        <v>0</v>
      </c>
      <c r="AG57" s="23">
        <f t="shared" si="31"/>
        <v>0</v>
      </c>
      <c r="AH57" s="23">
        <f t="shared" si="50"/>
        <v>0</v>
      </c>
    </row>
    <row r="58" spans="2:34" x14ac:dyDescent="0.25">
      <c r="B58" s="33">
        <v>47</v>
      </c>
      <c r="C58" s="22">
        <f t="shared" si="19"/>
        <v>0</v>
      </c>
      <c r="D58" s="23">
        <f t="shared" si="20"/>
        <v>0</v>
      </c>
      <c r="E58" s="23">
        <f t="shared" si="21"/>
        <v>0</v>
      </c>
      <c r="F58" s="23">
        <f t="shared" si="36"/>
        <v>0</v>
      </c>
      <c r="G58" s="23">
        <f t="shared" si="32"/>
        <v>0</v>
      </c>
      <c r="H58" s="23">
        <f t="shared" si="37"/>
        <v>0</v>
      </c>
      <c r="I58" s="23">
        <f t="shared" si="33"/>
        <v>0</v>
      </c>
      <c r="J58" s="23">
        <f t="shared" si="38"/>
        <v>0</v>
      </c>
      <c r="K58" s="23">
        <f t="shared" si="22"/>
        <v>0</v>
      </c>
      <c r="L58" s="23">
        <f t="shared" si="39"/>
        <v>0</v>
      </c>
      <c r="M58" s="23">
        <f t="shared" si="23"/>
        <v>0</v>
      </c>
      <c r="N58" s="23">
        <f t="shared" si="40"/>
        <v>0</v>
      </c>
      <c r="O58" s="23">
        <f t="shared" si="24"/>
        <v>0</v>
      </c>
      <c r="P58" s="23">
        <f t="shared" si="41"/>
        <v>0</v>
      </c>
      <c r="Q58" s="23">
        <f t="shared" si="25"/>
        <v>0</v>
      </c>
      <c r="R58" s="23">
        <f t="shared" si="42"/>
        <v>0</v>
      </c>
      <c r="S58" s="23">
        <f t="shared" si="26"/>
        <v>0</v>
      </c>
      <c r="T58" s="23">
        <f t="shared" si="43"/>
        <v>0</v>
      </c>
      <c r="U58" s="23">
        <f t="shared" si="27"/>
        <v>0</v>
      </c>
      <c r="V58" s="23">
        <f t="shared" si="44"/>
        <v>0</v>
      </c>
      <c r="W58" s="23">
        <f t="shared" si="28"/>
        <v>0</v>
      </c>
      <c r="X58" s="23">
        <f t="shared" si="45"/>
        <v>0</v>
      </c>
      <c r="Y58" s="23">
        <f t="shared" si="29"/>
        <v>0</v>
      </c>
      <c r="Z58" s="23">
        <f t="shared" si="46"/>
        <v>0</v>
      </c>
      <c r="AA58" s="23">
        <f t="shared" si="35"/>
        <v>0</v>
      </c>
      <c r="AB58" s="23">
        <f t="shared" si="47"/>
        <v>0</v>
      </c>
      <c r="AC58" s="23">
        <f t="shared" si="34"/>
        <v>0</v>
      </c>
      <c r="AD58" s="23">
        <f t="shared" si="48"/>
        <v>0</v>
      </c>
      <c r="AE58" s="23">
        <f t="shared" si="30"/>
        <v>0</v>
      </c>
      <c r="AF58" s="23">
        <f t="shared" si="49"/>
        <v>0</v>
      </c>
      <c r="AG58" s="23">
        <f t="shared" si="31"/>
        <v>0</v>
      </c>
      <c r="AH58" s="23">
        <f t="shared" si="50"/>
        <v>0</v>
      </c>
    </row>
    <row r="59" spans="2:34" x14ac:dyDescent="0.25">
      <c r="B59" s="33">
        <v>48</v>
      </c>
      <c r="C59" s="22">
        <f t="shared" si="19"/>
        <v>0</v>
      </c>
      <c r="D59" s="23">
        <f t="shared" si="20"/>
        <v>0</v>
      </c>
      <c r="E59" s="23">
        <f t="shared" si="21"/>
        <v>0</v>
      </c>
      <c r="F59" s="23">
        <f t="shared" si="36"/>
        <v>0</v>
      </c>
      <c r="G59" s="23">
        <f t="shared" si="32"/>
        <v>0</v>
      </c>
      <c r="H59" s="23">
        <f t="shared" si="37"/>
        <v>0</v>
      </c>
      <c r="I59" s="23">
        <f t="shared" si="33"/>
        <v>0</v>
      </c>
      <c r="J59" s="23">
        <f t="shared" si="38"/>
        <v>0</v>
      </c>
      <c r="K59" s="23">
        <f t="shared" si="22"/>
        <v>0</v>
      </c>
      <c r="L59" s="23">
        <f t="shared" si="39"/>
        <v>0</v>
      </c>
      <c r="M59" s="23">
        <f t="shared" si="23"/>
        <v>0</v>
      </c>
      <c r="N59" s="23">
        <f t="shared" si="40"/>
        <v>0</v>
      </c>
      <c r="O59" s="23">
        <f t="shared" si="24"/>
        <v>0</v>
      </c>
      <c r="P59" s="23">
        <f t="shared" si="41"/>
        <v>0</v>
      </c>
      <c r="Q59" s="23">
        <f t="shared" si="25"/>
        <v>0</v>
      </c>
      <c r="R59" s="23">
        <f t="shared" si="42"/>
        <v>0</v>
      </c>
      <c r="S59" s="23">
        <f t="shared" si="26"/>
        <v>0</v>
      </c>
      <c r="T59" s="23">
        <f t="shared" si="43"/>
        <v>0</v>
      </c>
      <c r="U59" s="23">
        <f t="shared" si="27"/>
        <v>0</v>
      </c>
      <c r="V59" s="23">
        <f t="shared" si="44"/>
        <v>0</v>
      </c>
      <c r="W59" s="23">
        <f t="shared" si="28"/>
        <v>0</v>
      </c>
      <c r="X59" s="23">
        <f t="shared" si="45"/>
        <v>0</v>
      </c>
      <c r="Y59" s="23">
        <f t="shared" si="29"/>
        <v>0</v>
      </c>
      <c r="Z59" s="23">
        <f t="shared" si="46"/>
        <v>0</v>
      </c>
      <c r="AA59" s="23">
        <f t="shared" si="35"/>
        <v>0</v>
      </c>
      <c r="AB59" s="23">
        <f t="shared" si="47"/>
        <v>0</v>
      </c>
      <c r="AC59" s="23">
        <f t="shared" si="34"/>
        <v>0</v>
      </c>
      <c r="AD59" s="23">
        <f t="shared" si="48"/>
        <v>0</v>
      </c>
      <c r="AE59" s="23">
        <f t="shared" si="30"/>
        <v>0</v>
      </c>
      <c r="AF59" s="23">
        <f t="shared" si="49"/>
        <v>0</v>
      </c>
      <c r="AG59" s="23">
        <f t="shared" si="31"/>
        <v>0</v>
      </c>
      <c r="AH59" s="23">
        <f t="shared" si="50"/>
        <v>0</v>
      </c>
    </row>
    <row r="60" spans="2:34" x14ac:dyDescent="0.25">
      <c r="B60" s="33">
        <v>49</v>
      </c>
      <c r="C60" s="22">
        <f t="shared" si="19"/>
        <v>0</v>
      </c>
      <c r="D60" s="23">
        <f t="shared" si="20"/>
        <v>0</v>
      </c>
      <c r="E60" s="23">
        <f t="shared" si="21"/>
        <v>0</v>
      </c>
      <c r="F60" s="23">
        <f t="shared" si="36"/>
        <v>0</v>
      </c>
      <c r="G60" s="23">
        <f t="shared" si="32"/>
        <v>0</v>
      </c>
      <c r="H60" s="23">
        <f t="shared" si="37"/>
        <v>0</v>
      </c>
      <c r="I60" s="23">
        <f t="shared" si="33"/>
        <v>0</v>
      </c>
      <c r="J60" s="23">
        <f t="shared" si="38"/>
        <v>0</v>
      </c>
      <c r="K60" s="23">
        <f t="shared" si="22"/>
        <v>0</v>
      </c>
      <c r="L60" s="23">
        <f t="shared" si="39"/>
        <v>0</v>
      </c>
      <c r="M60" s="23">
        <f t="shared" si="23"/>
        <v>0</v>
      </c>
      <c r="N60" s="23">
        <f t="shared" si="40"/>
        <v>0</v>
      </c>
      <c r="O60" s="23">
        <f t="shared" si="24"/>
        <v>0</v>
      </c>
      <c r="P60" s="23">
        <f t="shared" si="41"/>
        <v>0</v>
      </c>
      <c r="Q60" s="23">
        <f t="shared" si="25"/>
        <v>0</v>
      </c>
      <c r="R60" s="23">
        <f t="shared" si="42"/>
        <v>0</v>
      </c>
      <c r="S60" s="23">
        <f t="shared" si="26"/>
        <v>0</v>
      </c>
      <c r="T60" s="23">
        <f t="shared" si="43"/>
        <v>0</v>
      </c>
      <c r="U60" s="23">
        <f t="shared" si="27"/>
        <v>0</v>
      </c>
      <c r="V60" s="23">
        <f t="shared" si="44"/>
        <v>0</v>
      </c>
      <c r="W60" s="23">
        <f t="shared" si="28"/>
        <v>0</v>
      </c>
      <c r="X60" s="23">
        <f t="shared" si="45"/>
        <v>0</v>
      </c>
      <c r="Y60" s="23">
        <f t="shared" si="29"/>
        <v>0</v>
      </c>
      <c r="Z60" s="23">
        <f t="shared" si="46"/>
        <v>0</v>
      </c>
      <c r="AA60" s="23">
        <f t="shared" si="35"/>
        <v>0</v>
      </c>
      <c r="AB60" s="23">
        <f t="shared" si="47"/>
        <v>0</v>
      </c>
      <c r="AC60" s="23">
        <f t="shared" si="34"/>
        <v>0</v>
      </c>
      <c r="AD60" s="23">
        <f t="shared" si="48"/>
        <v>0</v>
      </c>
      <c r="AE60" s="23">
        <f t="shared" si="30"/>
        <v>0</v>
      </c>
      <c r="AF60" s="23">
        <f t="shared" si="49"/>
        <v>0</v>
      </c>
      <c r="AG60" s="23">
        <f t="shared" si="31"/>
        <v>0</v>
      </c>
      <c r="AH60" s="23">
        <f t="shared" si="50"/>
        <v>0</v>
      </c>
    </row>
    <row r="61" spans="2:34" x14ac:dyDescent="0.25">
      <c r="B61" s="33">
        <v>50</v>
      </c>
      <c r="C61" s="22">
        <f t="shared" si="19"/>
        <v>0</v>
      </c>
      <c r="D61" s="23">
        <f t="shared" si="20"/>
        <v>0</v>
      </c>
      <c r="E61" s="23">
        <f t="shared" si="21"/>
        <v>0</v>
      </c>
      <c r="F61" s="23">
        <f t="shared" si="36"/>
        <v>0</v>
      </c>
      <c r="G61" s="23">
        <f t="shared" si="32"/>
        <v>0</v>
      </c>
      <c r="H61" s="23">
        <f t="shared" si="37"/>
        <v>0</v>
      </c>
      <c r="I61" s="23">
        <f t="shared" si="33"/>
        <v>0</v>
      </c>
      <c r="J61" s="23">
        <f t="shared" si="38"/>
        <v>0</v>
      </c>
      <c r="K61" s="23">
        <f t="shared" si="22"/>
        <v>0</v>
      </c>
      <c r="L61" s="23">
        <f t="shared" si="39"/>
        <v>0</v>
      </c>
      <c r="M61" s="23">
        <f t="shared" si="23"/>
        <v>0</v>
      </c>
      <c r="N61" s="23">
        <f t="shared" si="40"/>
        <v>0</v>
      </c>
      <c r="O61" s="23">
        <f t="shared" si="24"/>
        <v>0</v>
      </c>
      <c r="P61" s="23">
        <f t="shared" si="41"/>
        <v>0</v>
      </c>
      <c r="Q61" s="23">
        <f t="shared" si="25"/>
        <v>0</v>
      </c>
      <c r="R61" s="23">
        <f t="shared" si="42"/>
        <v>0</v>
      </c>
      <c r="S61" s="23">
        <f t="shared" si="26"/>
        <v>0</v>
      </c>
      <c r="T61" s="23">
        <f t="shared" si="43"/>
        <v>0</v>
      </c>
      <c r="U61" s="23">
        <f t="shared" si="27"/>
        <v>0</v>
      </c>
      <c r="V61" s="23">
        <f t="shared" si="44"/>
        <v>0</v>
      </c>
      <c r="W61" s="23">
        <f t="shared" si="28"/>
        <v>0</v>
      </c>
      <c r="X61" s="23">
        <f t="shared" si="45"/>
        <v>0</v>
      </c>
      <c r="Y61" s="23">
        <f t="shared" si="29"/>
        <v>0</v>
      </c>
      <c r="Z61" s="23">
        <f t="shared" si="46"/>
        <v>0</v>
      </c>
      <c r="AA61" s="23">
        <f t="shared" si="35"/>
        <v>0</v>
      </c>
      <c r="AB61" s="23">
        <f t="shared" si="47"/>
        <v>0</v>
      </c>
      <c r="AC61" s="23">
        <f t="shared" si="34"/>
        <v>0</v>
      </c>
      <c r="AD61" s="23">
        <f t="shared" si="48"/>
        <v>0</v>
      </c>
      <c r="AE61" s="23">
        <f t="shared" si="30"/>
        <v>0</v>
      </c>
      <c r="AF61" s="23">
        <f t="shared" si="49"/>
        <v>0</v>
      </c>
      <c r="AG61" s="23">
        <f t="shared" si="31"/>
        <v>0</v>
      </c>
      <c r="AH61" s="23">
        <f t="shared" si="50"/>
        <v>0</v>
      </c>
    </row>
    <row r="62" spans="2:34" x14ac:dyDescent="0.25">
      <c r="B62" s="33">
        <v>51</v>
      </c>
      <c r="C62" s="22">
        <f t="shared" si="19"/>
        <v>0</v>
      </c>
      <c r="D62" s="23">
        <f t="shared" si="20"/>
        <v>0</v>
      </c>
      <c r="E62" s="23">
        <f t="shared" si="21"/>
        <v>0</v>
      </c>
      <c r="F62" s="23">
        <f t="shared" si="36"/>
        <v>0</v>
      </c>
      <c r="G62" s="23">
        <f t="shared" si="32"/>
        <v>0</v>
      </c>
      <c r="H62" s="23">
        <f t="shared" si="37"/>
        <v>0</v>
      </c>
      <c r="I62" s="23">
        <f t="shared" si="33"/>
        <v>0</v>
      </c>
      <c r="J62" s="23">
        <f t="shared" si="38"/>
        <v>0</v>
      </c>
      <c r="K62" s="23">
        <f t="shared" si="22"/>
        <v>0</v>
      </c>
      <c r="L62" s="23">
        <f t="shared" si="39"/>
        <v>0</v>
      </c>
      <c r="M62" s="23">
        <f t="shared" si="23"/>
        <v>0</v>
      </c>
      <c r="N62" s="23">
        <f t="shared" si="40"/>
        <v>0</v>
      </c>
      <c r="O62" s="23">
        <f t="shared" si="24"/>
        <v>0</v>
      </c>
      <c r="P62" s="23">
        <f t="shared" si="41"/>
        <v>0</v>
      </c>
      <c r="Q62" s="23">
        <f t="shared" si="25"/>
        <v>0</v>
      </c>
      <c r="R62" s="23">
        <f t="shared" si="42"/>
        <v>0</v>
      </c>
      <c r="S62" s="23">
        <f t="shared" si="26"/>
        <v>0</v>
      </c>
      <c r="T62" s="23">
        <f t="shared" si="43"/>
        <v>0</v>
      </c>
      <c r="U62" s="23">
        <f t="shared" si="27"/>
        <v>0</v>
      </c>
      <c r="V62" s="23">
        <f t="shared" si="44"/>
        <v>0</v>
      </c>
      <c r="W62" s="23">
        <f t="shared" si="28"/>
        <v>0</v>
      </c>
      <c r="X62" s="23">
        <f t="shared" si="45"/>
        <v>0</v>
      </c>
      <c r="Y62" s="23">
        <f t="shared" si="29"/>
        <v>0</v>
      </c>
      <c r="Z62" s="23">
        <f t="shared" si="46"/>
        <v>0</v>
      </c>
      <c r="AA62" s="23">
        <f t="shared" si="35"/>
        <v>0</v>
      </c>
      <c r="AB62" s="23">
        <f t="shared" si="47"/>
        <v>0</v>
      </c>
      <c r="AC62" s="23">
        <f t="shared" si="34"/>
        <v>0</v>
      </c>
      <c r="AD62" s="23">
        <f t="shared" si="48"/>
        <v>0</v>
      </c>
      <c r="AE62" s="23">
        <f t="shared" si="30"/>
        <v>0</v>
      </c>
      <c r="AF62" s="23">
        <f t="shared" si="49"/>
        <v>0</v>
      </c>
      <c r="AG62" s="23">
        <f t="shared" si="31"/>
        <v>0</v>
      </c>
      <c r="AH62" s="23">
        <f t="shared" si="50"/>
        <v>0</v>
      </c>
    </row>
    <row r="63" spans="2:34" x14ac:dyDescent="0.25">
      <c r="B63" s="33">
        <v>52</v>
      </c>
      <c r="C63" s="22">
        <f t="shared" si="19"/>
        <v>0</v>
      </c>
      <c r="D63" s="23">
        <f t="shared" si="20"/>
        <v>0</v>
      </c>
      <c r="E63" s="23">
        <f t="shared" si="21"/>
        <v>0</v>
      </c>
      <c r="F63" s="23">
        <f t="shared" si="36"/>
        <v>0</v>
      </c>
      <c r="G63" s="23">
        <f t="shared" si="32"/>
        <v>0</v>
      </c>
      <c r="H63" s="23">
        <f t="shared" si="37"/>
        <v>0</v>
      </c>
      <c r="I63" s="23">
        <f t="shared" si="33"/>
        <v>0</v>
      </c>
      <c r="J63" s="23">
        <f t="shared" si="38"/>
        <v>0</v>
      </c>
      <c r="K63" s="23">
        <f t="shared" si="22"/>
        <v>0</v>
      </c>
      <c r="L63" s="23">
        <f t="shared" si="39"/>
        <v>0</v>
      </c>
      <c r="M63" s="23">
        <f t="shared" si="23"/>
        <v>0</v>
      </c>
      <c r="N63" s="23">
        <f t="shared" si="40"/>
        <v>0</v>
      </c>
      <c r="O63" s="23">
        <f t="shared" si="24"/>
        <v>0</v>
      </c>
      <c r="P63" s="23">
        <f t="shared" si="41"/>
        <v>0</v>
      </c>
      <c r="Q63" s="23">
        <f t="shared" si="25"/>
        <v>0</v>
      </c>
      <c r="R63" s="23">
        <f t="shared" si="42"/>
        <v>0</v>
      </c>
      <c r="S63" s="23">
        <f t="shared" si="26"/>
        <v>0</v>
      </c>
      <c r="T63" s="23">
        <f t="shared" si="43"/>
        <v>0</v>
      </c>
      <c r="U63" s="23">
        <f t="shared" si="27"/>
        <v>0</v>
      </c>
      <c r="V63" s="23">
        <f t="shared" si="44"/>
        <v>0</v>
      </c>
      <c r="W63" s="23">
        <f t="shared" si="28"/>
        <v>0</v>
      </c>
      <c r="X63" s="23">
        <f t="shared" si="45"/>
        <v>0</v>
      </c>
      <c r="Y63" s="23">
        <f t="shared" si="29"/>
        <v>0</v>
      </c>
      <c r="Z63" s="23">
        <f t="shared" si="46"/>
        <v>0</v>
      </c>
      <c r="AA63" s="23">
        <f t="shared" si="35"/>
        <v>0</v>
      </c>
      <c r="AB63" s="23">
        <f t="shared" si="47"/>
        <v>0</v>
      </c>
      <c r="AC63" s="23">
        <f t="shared" si="34"/>
        <v>0</v>
      </c>
      <c r="AD63" s="23">
        <f t="shared" si="48"/>
        <v>0</v>
      </c>
      <c r="AE63" s="23">
        <f t="shared" si="30"/>
        <v>0</v>
      </c>
      <c r="AF63" s="23">
        <f t="shared" si="49"/>
        <v>0</v>
      </c>
      <c r="AG63" s="23">
        <f t="shared" si="31"/>
        <v>0</v>
      </c>
      <c r="AH63" s="23">
        <f t="shared" si="50"/>
        <v>0</v>
      </c>
    </row>
    <row r="64" spans="2:34" x14ac:dyDescent="0.25">
      <c r="B64" s="33">
        <v>53</v>
      </c>
      <c r="C64" s="22">
        <f t="shared" si="19"/>
        <v>0</v>
      </c>
      <c r="D64" s="23">
        <f t="shared" si="20"/>
        <v>0</v>
      </c>
      <c r="E64" s="23">
        <f t="shared" si="21"/>
        <v>0</v>
      </c>
      <c r="F64" s="23">
        <f t="shared" si="36"/>
        <v>0</v>
      </c>
      <c r="G64" s="23">
        <f t="shared" si="32"/>
        <v>0</v>
      </c>
      <c r="H64" s="23">
        <f t="shared" si="37"/>
        <v>0</v>
      </c>
      <c r="I64" s="23">
        <f t="shared" si="33"/>
        <v>0</v>
      </c>
      <c r="J64" s="23">
        <f t="shared" si="38"/>
        <v>0</v>
      </c>
      <c r="K64" s="23">
        <f t="shared" si="22"/>
        <v>0</v>
      </c>
      <c r="L64" s="23">
        <f t="shared" si="39"/>
        <v>0</v>
      </c>
      <c r="M64" s="23">
        <f t="shared" si="23"/>
        <v>0</v>
      </c>
      <c r="N64" s="23">
        <f t="shared" si="40"/>
        <v>0</v>
      </c>
      <c r="O64" s="23">
        <f t="shared" si="24"/>
        <v>0</v>
      </c>
      <c r="P64" s="23">
        <f t="shared" si="41"/>
        <v>0</v>
      </c>
      <c r="Q64" s="23">
        <f t="shared" si="25"/>
        <v>0</v>
      </c>
      <c r="R64" s="23">
        <f t="shared" si="42"/>
        <v>0</v>
      </c>
      <c r="S64" s="23">
        <f t="shared" si="26"/>
        <v>0</v>
      </c>
      <c r="T64" s="23">
        <f t="shared" si="43"/>
        <v>0</v>
      </c>
      <c r="U64" s="23">
        <f t="shared" si="27"/>
        <v>0</v>
      </c>
      <c r="V64" s="23">
        <f t="shared" si="44"/>
        <v>0</v>
      </c>
      <c r="W64" s="23">
        <f t="shared" si="28"/>
        <v>0</v>
      </c>
      <c r="X64" s="23">
        <f t="shared" si="45"/>
        <v>0</v>
      </c>
      <c r="Y64" s="23">
        <f t="shared" si="29"/>
        <v>0</v>
      </c>
      <c r="Z64" s="23">
        <f t="shared" si="46"/>
        <v>0</v>
      </c>
      <c r="AA64" s="23">
        <f t="shared" si="35"/>
        <v>0</v>
      </c>
      <c r="AB64" s="23">
        <f t="shared" si="47"/>
        <v>0</v>
      </c>
      <c r="AC64" s="23">
        <f t="shared" si="34"/>
        <v>0</v>
      </c>
      <c r="AD64" s="23">
        <f t="shared" si="48"/>
        <v>0</v>
      </c>
      <c r="AE64" s="23">
        <f t="shared" si="30"/>
        <v>0</v>
      </c>
      <c r="AF64" s="23">
        <f t="shared" si="49"/>
        <v>0</v>
      </c>
      <c r="AG64" s="23">
        <f t="shared" si="31"/>
        <v>0</v>
      </c>
      <c r="AH64" s="23">
        <f t="shared" si="50"/>
        <v>0</v>
      </c>
    </row>
    <row r="65" spans="2:34" x14ac:dyDescent="0.25">
      <c r="B65" s="33">
        <v>54</v>
      </c>
      <c r="C65" s="22">
        <f t="shared" si="19"/>
        <v>0</v>
      </c>
      <c r="D65" s="23">
        <f t="shared" si="20"/>
        <v>0</v>
      </c>
      <c r="E65" s="23">
        <f t="shared" si="21"/>
        <v>0</v>
      </c>
      <c r="F65" s="23">
        <f t="shared" si="36"/>
        <v>0</v>
      </c>
      <c r="G65" s="23">
        <f t="shared" si="32"/>
        <v>0</v>
      </c>
      <c r="H65" s="23">
        <f t="shared" si="37"/>
        <v>0</v>
      </c>
      <c r="I65" s="23">
        <f t="shared" si="33"/>
        <v>0</v>
      </c>
      <c r="J65" s="23">
        <f t="shared" si="38"/>
        <v>0</v>
      </c>
      <c r="K65" s="23">
        <f t="shared" si="22"/>
        <v>0</v>
      </c>
      <c r="L65" s="23">
        <f t="shared" si="39"/>
        <v>0</v>
      </c>
      <c r="M65" s="23">
        <f t="shared" si="23"/>
        <v>0</v>
      </c>
      <c r="N65" s="23">
        <f t="shared" si="40"/>
        <v>0</v>
      </c>
      <c r="O65" s="23">
        <f t="shared" si="24"/>
        <v>0</v>
      </c>
      <c r="P65" s="23">
        <f t="shared" si="41"/>
        <v>0</v>
      </c>
      <c r="Q65" s="23">
        <f t="shared" si="25"/>
        <v>0</v>
      </c>
      <c r="R65" s="23">
        <f t="shared" si="42"/>
        <v>0</v>
      </c>
      <c r="S65" s="23">
        <f t="shared" si="26"/>
        <v>0</v>
      </c>
      <c r="T65" s="23">
        <f t="shared" si="43"/>
        <v>0</v>
      </c>
      <c r="U65" s="23">
        <f t="shared" si="27"/>
        <v>0</v>
      </c>
      <c r="V65" s="23">
        <f t="shared" si="44"/>
        <v>0</v>
      </c>
      <c r="W65" s="23">
        <f t="shared" si="28"/>
        <v>0</v>
      </c>
      <c r="X65" s="23">
        <f t="shared" si="45"/>
        <v>0</v>
      </c>
      <c r="Y65" s="23">
        <f t="shared" si="29"/>
        <v>0</v>
      </c>
      <c r="Z65" s="23">
        <f t="shared" si="46"/>
        <v>0</v>
      </c>
      <c r="AA65" s="23">
        <f t="shared" si="35"/>
        <v>0</v>
      </c>
      <c r="AB65" s="23">
        <f t="shared" si="47"/>
        <v>0</v>
      </c>
      <c r="AC65" s="23">
        <f t="shared" si="34"/>
        <v>0</v>
      </c>
      <c r="AD65" s="23">
        <f t="shared" si="48"/>
        <v>0</v>
      </c>
      <c r="AE65" s="23">
        <f t="shared" si="30"/>
        <v>0</v>
      </c>
      <c r="AF65" s="23">
        <f t="shared" si="49"/>
        <v>0</v>
      </c>
      <c r="AG65" s="23">
        <f t="shared" si="31"/>
        <v>0</v>
      </c>
      <c r="AH65" s="23">
        <f t="shared" si="50"/>
        <v>0</v>
      </c>
    </row>
    <row r="66" spans="2:34" x14ac:dyDescent="0.25">
      <c r="B66" s="33">
        <v>55</v>
      </c>
      <c r="C66" s="22">
        <f t="shared" si="19"/>
        <v>0</v>
      </c>
      <c r="D66" s="23">
        <f t="shared" si="20"/>
        <v>0</v>
      </c>
      <c r="E66" s="23">
        <f t="shared" si="21"/>
        <v>0</v>
      </c>
      <c r="F66" s="23">
        <f t="shared" si="36"/>
        <v>0</v>
      </c>
      <c r="G66" s="23">
        <f t="shared" si="32"/>
        <v>0</v>
      </c>
      <c r="H66" s="23">
        <f t="shared" si="37"/>
        <v>0</v>
      </c>
      <c r="I66" s="23">
        <f t="shared" si="33"/>
        <v>0</v>
      </c>
      <c r="J66" s="23">
        <f t="shared" si="38"/>
        <v>0</v>
      </c>
      <c r="K66" s="23">
        <f t="shared" si="22"/>
        <v>0</v>
      </c>
      <c r="L66" s="23">
        <f t="shared" si="39"/>
        <v>0</v>
      </c>
      <c r="M66" s="23">
        <f t="shared" si="23"/>
        <v>0</v>
      </c>
      <c r="N66" s="23">
        <f t="shared" si="40"/>
        <v>0</v>
      </c>
      <c r="O66" s="23">
        <f t="shared" si="24"/>
        <v>0</v>
      </c>
      <c r="P66" s="23">
        <f t="shared" si="41"/>
        <v>0</v>
      </c>
      <c r="Q66" s="23">
        <f t="shared" si="25"/>
        <v>0</v>
      </c>
      <c r="R66" s="23">
        <f t="shared" si="42"/>
        <v>0</v>
      </c>
      <c r="S66" s="23">
        <f t="shared" si="26"/>
        <v>0</v>
      </c>
      <c r="T66" s="23">
        <f t="shared" si="43"/>
        <v>0</v>
      </c>
      <c r="U66" s="23">
        <f t="shared" si="27"/>
        <v>0</v>
      </c>
      <c r="V66" s="23">
        <f t="shared" si="44"/>
        <v>0</v>
      </c>
      <c r="W66" s="23">
        <f t="shared" si="28"/>
        <v>0</v>
      </c>
      <c r="X66" s="23">
        <f t="shared" si="45"/>
        <v>0</v>
      </c>
      <c r="Y66" s="23">
        <f t="shared" si="29"/>
        <v>0</v>
      </c>
      <c r="Z66" s="23">
        <f t="shared" si="46"/>
        <v>0</v>
      </c>
      <c r="AA66" s="23">
        <f t="shared" si="35"/>
        <v>0</v>
      </c>
      <c r="AB66" s="23">
        <f t="shared" si="47"/>
        <v>0</v>
      </c>
      <c r="AC66" s="23">
        <f t="shared" si="34"/>
        <v>0</v>
      </c>
      <c r="AD66" s="23">
        <f t="shared" si="48"/>
        <v>0</v>
      </c>
      <c r="AE66" s="23">
        <f t="shared" si="30"/>
        <v>0</v>
      </c>
      <c r="AF66" s="23">
        <f t="shared" si="49"/>
        <v>0</v>
      </c>
      <c r="AG66" s="23">
        <f t="shared" si="31"/>
        <v>0</v>
      </c>
      <c r="AH66" s="23">
        <f t="shared" si="50"/>
        <v>0</v>
      </c>
    </row>
    <row r="67" spans="2:34" x14ac:dyDescent="0.25">
      <c r="B67" s="33">
        <v>56</v>
      </c>
      <c r="C67" s="22">
        <f t="shared" si="19"/>
        <v>0</v>
      </c>
      <c r="D67" s="23">
        <f t="shared" si="20"/>
        <v>0</v>
      </c>
      <c r="E67" s="23">
        <f t="shared" si="21"/>
        <v>0</v>
      </c>
      <c r="F67" s="23">
        <f t="shared" si="36"/>
        <v>0</v>
      </c>
      <c r="G67" s="23">
        <f t="shared" si="32"/>
        <v>0</v>
      </c>
      <c r="H67" s="23">
        <f t="shared" si="37"/>
        <v>0</v>
      </c>
      <c r="I67" s="23">
        <f t="shared" si="33"/>
        <v>0</v>
      </c>
      <c r="J67" s="23">
        <f t="shared" si="38"/>
        <v>0</v>
      </c>
      <c r="K67" s="23">
        <f t="shared" si="22"/>
        <v>0</v>
      </c>
      <c r="L67" s="23">
        <f t="shared" si="39"/>
        <v>0</v>
      </c>
      <c r="M67" s="23">
        <f t="shared" si="23"/>
        <v>0</v>
      </c>
      <c r="N67" s="23">
        <f t="shared" si="40"/>
        <v>0</v>
      </c>
      <c r="O67" s="23">
        <f t="shared" si="24"/>
        <v>0</v>
      </c>
      <c r="P67" s="23">
        <f t="shared" si="41"/>
        <v>0</v>
      </c>
      <c r="Q67" s="23">
        <f t="shared" si="25"/>
        <v>0</v>
      </c>
      <c r="R67" s="23">
        <f t="shared" si="42"/>
        <v>0</v>
      </c>
      <c r="S67" s="23">
        <f t="shared" si="26"/>
        <v>0</v>
      </c>
      <c r="T67" s="23">
        <f t="shared" si="43"/>
        <v>0</v>
      </c>
      <c r="U67" s="23">
        <f t="shared" si="27"/>
        <v>0</v>
      </c>
      <c r="V67" s="23">
        <f t="shared" si="44"/>
        <v>0</v>
      </c>
      <c r="W67" s="23">
        <f t="shared" si="28"/>
        <v>0</v>
      </c>
      <c r="X67" s="23">
        <f t="shared" si="45"/>
        <v>0</v>
      </c>
      <c r="Y67" s="23">
        <f t="shared" si="29"/>
        <v>0</v>
      </c>
      <c r="Z67" s="23">
        <f t="shared" si="46"/>
        <v>0</v>
      </c>
      <c r="AA67" s="23">
        <f t="shared" si="35"/>
        <v>0</v>
      </c>
      <c r="AB67" s="23">
        <f t="shared" si="47"/>
        <v>0</v>
      </c>
      <c r="AC67" s="23">
        <f t="shared" si="34"/>
        <v>0</v>
      </c>
      <c r="AD67" s="23">
        <f t="shared" si="48"/>
        <v>0</v>
      </c>
      <c r="AE67" s="23">
        <f t="shared" si="30"/>
        <v>0</v>
      </c>
      <c r="AF67" s="23">
        <f t="shared" si="49"/>
        <v>0</v>
      </c>
      <c r="AG67" s="23">
        <f t="shared" si="31"/>
        <v>0</v>
      </c>
      <c r="AH67" s="23">
        <f t="shared" si="50"/>
        <v>0</v>
      </c>
    </row>
    <row r="68" spans="2:34" x14ac:dyDescent="0.25">
      <c r="B68" s="33">
        <v>57</v>
      </c>
      <c r="C68" s="22">
        <f t="shared" si="19"/>
        <v>0</v>
      </c>
      <c r="D68" s="23">
        <f t="shared" si="20"/>
        <v>0</v>
      </c>
      <c r="E68" s="23">
        <f t="shared" si="21"/>
        <v>0</v>
      </c>
      <c r="F68" s="23">
        <f t="shared" si="36"/>
        <v>0</v>
      </c>
      <c r="G68" s="23">
        <f t="shared" si="32"/>
        <v>0</v>
      </c>
      <c r="H68" s="23">
        <f t="shared" si="37"/>
        <v>0</v>
      </c>
      <c r="I68" s="23">
        <f t="shared" si="33"/>
        <v>0</v>
      </c>
      <c r="J68" s="23">
        <f t="shared" si="38"/>
        <v>0</v>
      </c>
      <c r="K68" s="23">
        <f t="shared" si="22"/>
        <v>0</v>
      </c>
      <c r="L68" s="23">
        <f t="shared" si="39"/>
        <v>0</v>
      </c>
      <c r="M68" s="23">
        <f t="shared" si="23"/>
        <v>0</v>
      </c>
      <c r="N68" s="23">
        <f t="shared" si="40"/>
        <v>0</v>
      </c>
      <c r="O68" s="23">
        <f t="shared" si="24"/>
        <v>0</v>
      </c>
      <c r="P68" s="23">
        <f t="shared" si="41"/>
        <v>0</v>
      </c>
      <c r="Q68" s="23">
        <f t="shared" si="25"/>
        <v>0</v>
      </c>
      <c r="R68" s="23">
        <f t="shared" si="42"/>
        <v>0</v>
      </c>
      <c r="S68" s="23">
        <f t="shared" si="26"/>
        <v>0</v>
      </c>
      <c r="T68" s="23">
        <f t="shared" si="43"/>
        <v>0</v>
      </c>
      <c r="U68" s="23">
        <f t="shared" si="27"/>
        <v>0</v>
      </c>
      <c r="V68" s="23">
        <f t="shared" si="44"/>
        <v>0</v>
      </c>
      <c r="W68" s="23">
        <f t="shared" si="28"/>
        <v>0</v>
      </c>
      <c r="X68" s="23">
        <f t="shared" si="45"/>
        <v>0</v>
      </c>
      <c r="Y68" s="23">
        <f t="shared" si="29"/>
        <v>0</v>
      </c>
      <c r="Z68" s="23">
        <f t="shared" si="46"/>
        <v>0</v>
      </c>
      <c r="AA68" s="23">
        <f t="shared" si="35"/>
        <v>0</v>
      </c>
      <c r="AB68" s="23">
        <f t="shared" si="47"/>
        <v>0</v>
      </c>
      <c r="AC68" s="23">
        <f t="shared" si="34"/>
        <v>0</v>
      </c>
      <c r="AD68" s="23">
        <f t="shared" si="48"/>
        <v>0</v>
      </c>
      <c r="AE68" s="23">
        <f t="shared" si="30"/>
        <v>0</v>
      </c>
      <c r="AF68" s="23">
        <f t="shared" si="49"/>
        <v>0</v>
      </c>
      <c r="AG68" s="23">
        <f t="shared" si="31"/>
        <v>0</v>
      </c>
      <c r="AH68" s="23">
        <f t="shared" si="50"/>
        <v>0</v>
      </c>
    </row>
    <row r="69" spans="2:34" x14ac:dyDescent="0.25">
      <c r="B69" s="33">
        <v>58</v>
      </c>
      <c r="C69" s="22">
        <f t="shared" si="19"/>
        <v>0</v>
      </c>
      <c r="D69" s="23">
        <f t="shared" si="20"/>
        <v>0</v>
      </c>
      <c r="E69" s="23">
        <f t="shared" si="21"/>
        <v>0</v>
      </c>
      <c r="F69" s="23">
        <f t="shared" si="36"/>
        <v>0</v>
      </c>
      <c r="G69" s="23">
        <f t="shared" si="32"/>
        <v>0</v>
      </c>
      <c r="H69" s="23">
        <f t="shared" si="37"/>
        <v>0</v>
      </c>
      <c r="I69" s="23">
        <f t="shared" si="33"/>
        <v>0</v>
      </c>
      <c r="J69" s="23">
        <f t="shared" si="38"/>
        <v>0</v>
      </c>
      <c r="K69" s="23">
        <f t="shared" si="22"/>
        <v>0</v>
      </c>
      <c r="L69" s="23">
        <f t="shared" si="39"/>
        <v>0</v>
      </c>
      <c r="M69" s="23">
        <f t="shared" si="23"/>
        <v>0</v>
      </c>
      <c r="N69" s="23">
        <f t="shared" si="40"/>
        <v>0</v>
      </c>
      <c r="O69" s="23">
        <f t="shared" si="24"/>
        <v>0</v>
      </c>
      <c r="P69" s="23">
        <f t="shared" si="41"/>
        <v>0</v>
      </c>
      <c r="Q69" s="23">
        <f t="shared" si="25"/>
        <v>0</v>
      </c>
      <c r="R69" s="23">
        <f t="shared" si="42"/>
        <v>0</v>
      </c>
      <c r="S69" s="23">
        <f t="shared" si="26"/>
        <v>0</v>
      </c>
      <c r="T69" s="23">
        <f t="shared" si="43"/>
        <v>0</v>
      </c>
      <c r="U69" s="23">
        <f t="shared" si="27"/>
        <v>0</v>
      </c>
      <c r="V69" s="23">
        <f t="shared" si="44"/>
        <v>0</v>
      </c>
      <c r="W69" s="23">
        <f t="shared" si="28"/>
        <v>0</v>
      </c>
      <c r="X69" s="23">
        <f t="shared" si="45"/>
        <v>0</v>
      </c>
      <c r="Y69" s="23">
        <f t="shared" si="29"/>
        <v>0</v>
      </c>
      <c r="Z69" s="23">
        <f t="shared" si="46"/>
        <v>0</v>
      </c>
      <c r="AA69" s="23">
        <f t="shared" si="35"/>
        <v>0</v>
      </c>
      <c r="AB69" s="23">
        <f t="shared" si="47"/>
        <v>0</v>
      </c>
      <c r="AC69" s="23">
        <f t="shared" si="34"/>
        <v>0</v>
      </c>
      <c r="AD69" s="23">
        <f t="shared" si="48"/>
        <v>0</v>
      </c>
      <c r="AE69" s="23">
        <f t="shared" si="30"/>
        <v>0</v>
      </c>
      <c r="AF69" s="23">
        <f t="shared" si="49"/>
        <v>0</v>
      </c>
      <c r="AG69" s="23">
        <f t="shared" si="31"/>
        <v>0</v>
      </c>
      <c r="AH69" s="23">
        <f t="shared" si="50"/>
        <v>0</v>
      </c>
    </row>
    <row r="70" spans="2:34" x14ac:dyDescent="0.25">
      <c r="B70" s="33">
        <v>59</v>
      </c>
      <c r="C70" s="22">
        <f t="shared" si="19"/>
        <v>0</v>
      </c>
      <c r="D70" s="23">
        <f t="shared" si="20"/>
        <v>0</v>
      </c>
      <c r="E70" s="23">
        <f t="shared" si="21"/>
        <v>0</v>
      </c>
      <c r="F70" s="23">
        <f t="shared" si="36"/>
        <v>0</v>
      </c>
      <c r="G70" s="23">
        <f t="shared" si="32"/>
        <v>0</v>
      </c>
      <c r="H70" s="23">
        <f t="shared" si="37"/>
        <v>0</v>
      </c>
      <c r="I70" s="23">
        <f t="shared" si="33"/>
        <v>0</v>
      </c>
      <c r="J70" s="23">
        <f t="shared" si="38"/>
        <v>0</v>
      </c>
      <c r="K70" s="23">
        <f t="shared" si="22"/>
        <v>0</v>
      </c>
      <c r="L70" s="23">
        <f t="shared" si="39"/>
        <v>0</v>
      </c>
      <c r="M70" s="23">
        <f t="shared" si="23"/>
        <v>0</v>
      </c>
      <c r="N70" s="23">
        <f t="shared" si="40"/>
        <v>0</v>
      </c>
      <c r="O70" s="23">
        <f t="shared" si="24"/>
        <v>0</v>
      </c>
      <c r="P70" s="23">
        <f t="shared" si="41"/>
        <v>0</v>
      </c>
      <c r="Q70" s="23">
        <f t="shared" si="25"/>
        <v>0</v>
      </c>
      <c r="R70" s="23">
        <f t="shared" si="42"/>
        <v>0</v>
      </c>
      <c r="S70" s="23">
        <f t="shared" si="26"/>
        <v>0</v>
      </c>
      <c r="T70" s="23">
        <f t="shared" si="43"/>
        <v>0</v>
      </c>
      <c r="U70" s="23">
        <f t="shared" si="27"/>
        <v>0</v>
      </c>
      <c r="V70" s="23">
        <f t="shared" si="44"/>
        <v>0</v>
      </c>
      <c r="W70" s="23">
        <f t="shared" si="28"/>
        <v>0</v>
      </c>
      <c r="X70" s="23">
        <f t="shared" si="45"/>
        <v>0</v>
      </c>
      <c r="Y70" s="23">
        <f t="shared" si="29"/>
        <v>0</v>
      </c>
      <c r="Z70" s="23">
        <f t="shared" si="46"/>
        <v>0</v>
      </c>
      <c r="AA70" s="23">
        <f t="shared" si="35"/>
        <v>0</v>
      </c>
      <c r="AB70" s="23">
        <f t="shared" si="47"/>
        <v>0</v>
      </c>
      <c r="AC70" s="23">
        <f t="shared" si="34"/>
        <v>0</v>
      </c>
      <c r="AD70" s="23">
        <f t="shared" si="48"/>
        <v>0</v>
      </c>
      <c r="AE70" s="23">
        <f t="shared" si="30"/>
        <v>0</v>
      </c>
      <c r="AF70" s="23">
        <f t="shared" si="49"/>
        <v>0</v>
      </c>
      <c r="AG70" s="23">
        <f t="shared" si="31"/>
        <v>0</v>
      </c>
      <c r="AH70" s="23">
        <f t="shared" si="50"/>
        <v>0</v>
      </c>
    </row>
    <row r="71" spans="2:34" x14ac:dyDescent="0.25">
      <c r="B71" s="33">
        <v>60</v>
      </c>
      <c r="C71" s="22">
        <f t="shared" si="19"/>
        <v>0</v>
      </c>
      <c r="D71" s="23">
        <f t="shared" si="20"/>
        <v>0</v>
      </c>
      <c r="E71" s="23">
        <f t="shared" si="21"/>
        <v>0</v>
      </c>
      <c r="F71" s="23">
        <f t="shared" si="36"/>
        <v>0</v>
      </c>
      <c r="G71" s="23">
        <f t="shared" si="32"/>
        <v>0</v>
      </c>
      <c r="H71" s="23">
        <f t="shared" si="37"/>
        <v>0</v>
      </c>
      <c r="I71" s="23">
        <f t="shared" si="33"/>
        <v>0</v>
      </c>
      <c r="J71" s="23">
        <f t="shared" si="38"/>
        <v>0</v>
      </c>
      <c r="K71" s="23">
        <f t="shared" si="22"/>
        <v>0</v>
      </c>
      <c r="L71" s="23">
        <f t="shared" si="39"/>
        <v>0</v>
      </c>
      <c r="M71" s="23">
        <f t="shared" si="23"/>
        <v>0</v>
      </c>
      <c r="N71" s="23">
        <f t="shared" si="40"/>
        <v>0</v>
      </c>
      <c r="O71" s="23">
        <f t="shared" si="24"/>
        <v>0</v>
      </c>
      <c r="P71" s="23">
        <f t="shared" si="41"/>
        <v>0</v>
      </c>
      <c r="Q71" s="23">
        <f t="shared" si="25"/>
        <v>0</v>
      </c>
      <c r="R71" s="23">
        <f t="shared" si="42"/>
        <v>0</v>
      </c>
      <c r="S71" s="23">
        <f t="shared" si="26"/>
        <v>0</v>
      </c>
      <c r="T71" s="23">
        <f t="shared" si="43"/>
        <v>0</v>
      </c>
      <c r="U71" s="23">
        <f t="shared" si="27"/>
        <v>0</v>
      </c>
      <c r="V71" s="23">
        <f t="shared" si="44"/>
        <v>0</v>
      </c>
      <c r="W71" s="23">
        <f t="shared" si="28"/>
        <v>0</v>
      </c>
      <c r="X71" s="23">
        <f t="shared" si="45"/>
        <v>0</v>
      </c>
      <c r="Y71" s="23">
        <f t="shared" si="29"/>
        <v>0</v>
      </c>
      <c r="Z71" s="23">
        <f t="shared" si="46"/>
        <v>0</v>
      </c>
      <c r="AA71" s="23">
        <f t="shared" si="35"/>
        <v>0</v>
      </c>
      <c r="AB71" s="23">
        <f t="shared" si="47"/>
        <v>0</v>
      </c>
      <c r="AC71" s="23">
        <f t="shared" si="34"/>
        <v>0</v>
      </c>
      <c r="AD71" s="23">
        <f t="shared" si="48"/>
        <v>0</v>
      </c>
      <c r="AE71" s="23">
        <f t="shared" si="30"/>
        <v>0</v>
      </c>
      <c r="AF71" s="23">
        <f t="shared" si="49"/>
        <v>0</v>
      </c>
      <c r="AG71" s="23">
        <f t="shared" si="31"/>
        <v>0</v>
      </c>
      <c r="AH71" s="23">
        <f t="shared" si="50"/>
        <v>0</v>
      </c>
    </row>
    <row r="72" spans="2:34" x14ac:dyDescent="0.25">
      <c r="B72" s="33">
        <v>61</v>
      </c>
      <c r="C72" s="22">
        <f t="shared" si="19"/>
        <v>0</v>
      </c>
      <c r="D72" s="23">
        <f t="shared" si="20"/>
        <v>0</v>
      </c>
      <c r="E72" s="23">
        <f t="shared" si="21"/>
        <v>0</v>
      </c>
      <c r="F72" s="23">
        <f t="shared" si="36"/>
        <v>0</v>
      </c>
      <c r="G72" s="23">
        <f t="shared" si="32"/>
        <v>0</v>
      </c>
      <c r="H72" s="23">
        <f t="shared" si="37"/>
        <v>0</v>
      </c>
      <c r="I72" s="23">
        <f t="shared" si="33"/>
        <v>0</v>
      </c>
      <c r="J72" s="23">
        <f t="shared" si="38"/>
        <v>0</v>
      </c>
      <c r="K72" s="23">
        <f t="shared" si="22"/>
        <v>0</v>
      </c>
      <c r="L72" s="23">
        <f t="shared" si="39"/>
        <v>0</v>
      </c>
      <c r="M72" s="23">
        <f t="shared" si="23"/>
        <v>0</v>
      </c>
      <c r="N72" s="23">
        <f t="shared" si="40"/>
        <v>0</v>
      </c>
      <c r="O72" s="23">
        <f t="shared" si="24"/>
        <v>0</v>
      </c>
      <c r="P72" s="23">
        <f t="shared" si="41"/>
        <v>0</v>
      </c>
      <c r="Q72" s="23">
        <f t="shared" si="25"/>
        <v>0</v>
      </c>
      <c r="R72" s="23">
        <f t="shared" si="42"/>
        <v>0</v>
      </c>
      <c r="S72" s="23">
        <f t="shared" si="26"/>
        <v>0</v>
      </c>
      <c r="T72" s="23">
        <f t="shared" si="43"/>
        <v>0</v>
      </c>
      <c r="U72" s="23">
        <f t="shared" si="27"/>
        <v>0</v>
      </c>
      <c r="V72" s="23">
        <f t="shared" si="44"/>
        <v>0</v>
      </c>
      <c r="W72" s="23">
        <f t="shared" si="28"/>
        <v>0</v>
      </c>
      <c r="X72" s="23">
        <f t="shared" si="45"/>
        <v>0</v>
      </c>
      <c r="Y72" s="23">
        <f t="shared" si="29"/>
        <v>0</v>
      </c>
      <c r="Z72" s="23">
        <f t="shared" si="46"/>
        <v>0</v>
      </c>
      <c r="AA72" s="23">
        <f t="shared" si="35"/>
        <v>0</v>
      </c>
      <c r="AB72" s="23">
        <f t="shared" si="47"/>
        <v>0</v>
      </c>
      <c r="AC72" s="23">
        <f t="shared" si="34"/>
        <v>0</v>
      </c>
      <c r="AD72" s="23">
        <f t="shared" si="48"/>
        <v>0</v>
      </c>
      <c r="AE72" s="23">
        <f t="shared" si="30"/>
        <v>0</v>
      </c>
      <c r="AF72" s="23">
        <f t="shared" si="49"/>
        <v>0</v>
      </c>
      <c r="AG72" s="23">
        <f t="shared" si="31"/>
        <v>0</v>
      </c>
      <c r="AH72" s="23">
        <f t="shared" si="50"/>
        <v>0</v>
      </c>
    </row>
    <row r="73" spans="2:34" x14ac:dyDescent="0.25">
      <c r="B73" s="33">
        <v>62</v>
      </c>
      <c r="C73" s="22">
        <f t="shared" si="19"/>
        <v>0</v>
      </c>
      <c r="D73" s="23">
        <f t="shared" si="20"/>
        <v>0</v>
      </c>
      <c r="E73" s="23">
        <f t="shared" si="21"/>
        <v>0</v>
      </c>
      <c r="F73" s="23">
        <f t="shared" si="36"/>
        <v>0</v>
      </c>
      <c r="G73" s="23">
        <f t="shared" si="32"/>
        <v>0</v>
      </c>
      <c r="H73" s="23">
        <f t="shared" si="37"/>
        <v>0</v>
      </c>
      <c r="I73" s="23">
        <f t="shared" si="33"/>
        <v>0</v>
      </c>
      <c r="J73" s="23">
        <f t="shared" si="38"/>
        <v>0</v>
      </c>
      <c r="K73" s="23">
        <f t="shared" si="22"/>
        <v>0</v>
      </c>
      <c r="L73" s="23">
        <f t="shared" si="39"/>
        <v>0</v>
      </c>
      <c r="M73" s="23">
        <f t="shared" si="23"/>
        <v>0</v>
      </c>
      <c r="N73" s="23">
        <f t="shared" si="40"/>
        <v>0</v>
      </c>
      <c r="O73" s="23">
        <f t="shared" si="24"/>
        <v>0</v>
      </c>
      <c r="P73" s="23">
        <f t="shared" si="41"/>
        <v>0</v>
      </c>
      <c r="Q73" s="23">
        <f t="shared" si="25"/>
        <v>0</v>
      </c>
      <c r="R73" s="23">
        <f t="shared" si="42"/>
        <v>0</v>
      </c>
      <c r="S73" s="23">
        <f t="shared" si="26"/>
        <v>0</v>
      </c>
      <c r="T73" s="23">
        <f t="shared" si="43"/>
        <v>0</v>
      </c>
      <c r="U73" s="23">
        <f t="shared" si="27"/>
        <v>0</v>
      </c>
      <c r="V73" s="23">
        <f t="shared" si="44"/>
        <v>0</v>
      </c>
      <c r="W73" s="23">
        <f t="shared" si="28"/>
        <v>0</v>
      </c>
      <c r="X73" s="23">
        <f t="shared" si="45"/>
        <v>0</v>
      </c>
      <c r="Y73" s="23">
        <f t="shared" si="29"/>
        <v>0</v>
      </c>
      <c r="Z73" s="23">
        <f t="shared" si="46"/>
        <v>0</v>
      </c>
      <c r="AA73" s="23">
        <f t="shared" si="35"/>
        <v>0</v>
      </c>
      <c r="AB73" s="23">
        <f t="shared" si="47"/>
        <v>0</v>
      </c>
      <c r="AC73" s="23">
        <f t="shared" si="34"/>
        <v>0</v>
      </c>
      <c r="AD73" s="23">
        <f t="shared" si="48"/>
        <v>0</v>
      </c>
      <c r="AE73" s="23">
        <f t="shared" si="30"/>
        <v>0</v>
      </c>
      <c r="AF73" s="23">
        <f t="shared" si="49"/>
        <v>0</v>
      </c>
      <c r="AG73" s="23">
        <f t="shared" si="31"/>
        <v>0</v>
      </c>
      <c r="AH73" s="23">
        <f t="shared" si="50"/>
        <v>0</v>
      </c>
    </row>
    <row r="74" spans="2:34" x14ac:dyDescent="0.25">
      <c r="B74" s="33">
        <v>63</v>
      </c>
      <c r="C74" s="22">
        <f t="shared" si="19"/>
        <v>0</v>
      </c>
      <c r="D74" s="23">
        <f t="shared" si="20"/>
        <v>0</v>
      </c>
      <c r="E74" s="23">
        <f t="shared" si="21"/>
        <v>0</v>
      </c>
      <c r="F74" s="23">
        <f t="shared" si="36"/>
        <v>0</v>
      </c>
      <c r="G74" s="23">
        <f t="shared" si="32"/>
        <v>0</v>
      </c>
      <c r="H74" s="23">
        <f t="shared" si="37"/>
        <v>0</v>
      </c>
      <c r="I74" s="23">
        <f t="shared" si="33"/>
        <v>0</v>
      </c>
      <c r="J74" s="23">
        <f t="shared" si="38"/>
        <v>0</v>
      </c>
      <c r="K74" s="23">
        <f t="shared" si="22"/>
        <v>0</v>
      </c>
      <c r="L74" s="23">
        <f t="shared" si="39"/>
        <v>0</v>
      </c>
      <c r="M74" s="23">
        <f t="shared" si="23"/>
        <v>0</v>
      </c>
      <c r="N74" s="23">
        <f t="shared" si="40"/>
        <v>0</v>
      </c>
      <c r="O74" s="23">
        <f t="shared" si="24"/>
        <v>0</v>
      </c>
      <c r="P74" s="23">
        <f t="shared" si="41"/>
        <v>0</v>
      </c>
      <c r="Q74" s="23">
        <f t="shared" si="25"/>
        <v>0</v>
      </c>
      <c r="R74" s="23">
        <f t="shared" si="42"/>
        <v>0</v>
      </c>
      <c r="S74" s="23">
        <f t="shared" si="26"/>
        <v>0</v>
      </c>
      <c r="T74" s="23">
        <f t="shared" si="43"/>
        <v>0</v>
      </c>
      <c r="U74" s="23">
        <f t="shared" si="27"/>
        <v>0</v>
      </c>
      <c r="V74" s="23">
        <f t="shared" si="44"/>
        <v>0</v>
      </c>
      <c r="W74" s="23">
        <f t="shared" si="28"/>
        <v>0</v>
      </c>
      <c r="X74" s="23">
        <f t="shared" si="45"/>
        <v>0</v>
      </c>
      <c r="Y74" s="23">
        <f t="shared" si="29"/>
        <v>0</v>
      </c>
      <c r="Z74" s="23">
        <f t="shared" si="46"/>
        <v>0</v>
      </c>
      <c r="AA74" s="23">
        <f t="shared" si="35"/>
        <v>0</v>
      </c>
      <c r="AB74" s="23">
        <f t="shared" si="47"/>
        <v>0</v>
      </c>
      <c r="AC74" s="23">
        <f t="shared" si="34"/>
        <v>0</v>
      </c>
      <c r="AD74" s="23">
        <f t="shared" si="48"/>
        <v>0</v>
      </c>
      <c r="AE74" s="23">
        <f t="shared" si="30"/>
        <v>0</v>
      </c>
      <c r="AF74" s="23">
        <f t="shared" si="49"/>
        <v>0</v>
      </c>
      <c r="AG74" s="23">
        <f t="shared" si="31"/>
        <v>0</v>
      </c>
      <c r="AH74" s="23">
        <f t="shared" si="50"/>
        <v>0</v>
      </c>
    </row>
    <row r="75" spans="2:34" x14ac:dyDescent="0.25">
      <c r="B75" s="33">
        <v>64</v>
      </c>
      <c r="C75" s="22">
        <f t="shared" si="19"/>
        <v>0</v>
      </c>
      <c r="D75" s="23">
        <f t="shared" si="20"/>
        <v>0</v>
      </c>
      <c r="E75" s="23">
        <f t="shared" si="21"/>
        <v>0</v>
      </c>
      <c r="F75" s="23">
        <f t="shared" si="36"/>
        <v>0</v>
      </c>
      <c r="G75" s="23">
        <f t="shared" si="32"/>
        <v>0</v>
      </c>
      <c r="H75" s="23">
        <f t="shared" si="37"/>
        <v>0</v>
      </c>
      <c r="I75" s="23">
        <f t="shared" si="33"/>
        <v>0</v>
      </c>
      <c r="J75" s="23">
        <f t="shared" si="38"/>
        <v>0</v>
      </c>
      <c r="K75" s="23">
        <f t="shared" si="22"/>
        <v>0</v>
      </c>
      <c r="L75" s="23">
        <f t="shared" si="39"/>
        <v>0</v>
      </c>
      <c r="M75" s="23">
        <f t="shared" si="23"/>
        <v>0</v>
      </c>
      <c r="N75" s="23">
        <f t="shared" si="40"/>
        <v>0</v>
      </c>
      <c r="O75" s="23">
        <f t="shared" si="24"/>
        <v>0</v>
      </c>
      <c r="P75" s="23">
        <f t="shared" si="41"/>
        <v>0</v>
      </c>
      <c r="Q75" s="23">
        <f t="shared" si="25"/>
        <v>0</v>
      </c>
      <c r="R75" s="23">
        <f t="shared" si="42"/>
        <v>0</v>
      </c>
      <c r="S75" s="23">
        <f t="shared" si="26"/>
        <v>0</v>
      </c>
      <c r="T75" s="23">
        <f t="shared" si="43"/>
        <v>0</v>
      </c>
      <c r="U75" s="23">
        <f t="shared" si="27"/>
        <v>0</v>
      </c>
      <c r="V75" s="23">
        <f t="shared" si="44"/>
        <v>0</v>
      </c>
      <c r="W75" s="23">
        <f t="shared" si="28"/>
        <v>0</v>
      </c>
      <c r="X75" s="23">
        <f t="shared" si="45"/>
        <v>0</v>
      </c>
      <c r="Y75" s="23">
        <f t="shared" si="29"/>
        <v>0</v>
      </c>
      <c r="Z75" s="23">
        <f t="shared" si="46"/>
        <v>0</v>
      </c>
      <c r="AA75" s="23">
        <f t="shared" si="35"/>
        <v>0</v>
      </c>
      <c r="AB75" s="23">
        <f t="shared" si="47"/>
        <v>0</v>
      </c>
      <c r="AC75" s="23">
        <f t="shared" si="34"/>
        <v>0</v>
      </c>
      <c r="AD75" s="23">
        <f t="shared" si="48"/>
        <v>0</v>
      </c>
      <c r="AE75" s="23">
        <f t="shared" si="30"/>
        <v>0</v>
      </c>
      <c r="AF75" s="23">
        <f t="shared" si="49"/>
        <v>0</v>
      </c>
      <c r="AG75" s="23">
        <f t="shared" si="31"/>
        <v>0</v>
      </c>
      <c r="AH75" s="23">
        <f t="shared" si="50"/>
        <v>0</v>
      </c>
    </row>
    <row r="76" spans="2:34" x14ac:dyDescent="0.25">
      <c r="B76" s="33">
        <v>65</v>
      </c>
      <c r="C76" s="22">
        <f t="shared" si="19"/>
        <v>0</v>
      </c>
      <c r="D76" s="23">
        <f t="shared" si="20"/>
        <v>0</v>
      </c>
      <c r="E76" s="23">
        <f t="shared" si="21"/>
        <v>0</v>
      </c>
      <c r="F76" s="23">
        <f t="shared" si="36"/>
        <v>0</v>
      </c>
      <c r="G76" s="23">
        <f t="shared" si="32"/>
        <v>0</v>
      </c>
      <c r="H76" s="23">
        <f t="shared" si="37"/>
        <v>0</v>
      </c>
      <c r="I76" s="23">
        <f t="shared" si="33"/>
        <v>0</v>
      </c>
      <c r="J76" s="23">
        <f t="shared" si="38"/>
        <v>0</v>
      </c>
      <c r="K76" s="23">
        <f t="shared" si="22"/>
        <v>0</v>
      </c>
      <c r="L76" s="23">
        <f t="shared" si="39"/>
        <v>0</v>
      </c>
      <c r="M76" s="23">
        <f t="shared" si="23"/>
        <v>0</v>
      </c>
      <c r="N76" s="23">
        <f t="shared" si="40"/>
        <v>0</v>
      </c>
      <c r="O76" s="23">
        <f t="shared" si="24"/>
        <v>0</v>
      </c>
      <c r="P76" s="23">
        <f t="shared" si="41"/>
        <v>0</v>
      </c>
      <c r="Q76" s="23">
        <f t="shared" si="25"/>
        <v>0</v>
      </c>
      <c r="R76" s="23">
        <f t="shared" si="42"/>
        <v>0</v>
      </c>
      <c r="S76" s="23">
        <f t="shared" si="26"/>
        <v>0</v>
      </c>
      <c r="T76" s="23">
        <f t="shared" si="43"/>
        <v>0</v>
      </c>
      <c r="U76" s="23">
        <f t="shared" si="27"/>
        <v>0</v>
      </c>
      <c r="V76" s="23">
        <f t="shared" si="44"/>
        <v>0</v>
      </c>
      <c r="W76" s="23">
        <f t="shared" si="28"/>
        <v>0</v>
      </c>
      <c r="X76" s="23">
        <f t="shared" si="45"/>
        <v>0</v>
      </c>
      <c r="Y76" s="23">
        <f t="shared" si="29"/>
        <v>0</v>
      </c>
      <c r="Z76" s="23">
        <f t="shared" si="46"/>
        <v>0</v>
      </c>
      <c r="AA76" s="23">
        <f t="shared" si="35"/>
        <v>0</v>
      </c>
      <c r="AB76" s="23">
        <f t="shared" si="47"/>
        <v>0</v>
      </c>
      <c r="AC76" s="23">
        <f t="shared" si="34"/>
        <v>0</v>
      </c>
      <c r="AD76" s="23">
        <f t="shared" si="48"/>
        <v>0</v>
      </c>
      <c r="AE76" s="23">
        <f t="shared" si="30"/>
        <v>0</v>
      </c>
      <c r="AF76" s="23">
        <f t="shared" si="49"/>
        <v>0</v>
      </c>
      <c r="AG76" s="23">
        <f t="shared" si="31"/>
        <v>0</v>
      </c>
      <c r="AH76" s="23">
        <f t="shared" si="50"/>
        <v>0</v>
      </c>
    </row>
    <row r="77" spans="2:34" x14ac:dyDescent="0.25">
      <c r="B77" s="33">
        <v>66</v>
      </c>
      <c r="C77" s="22">
        <f t="shared" si="19"/>
        <v>0</v>
      </c>
      <c r="D77" s="23">
        <f t="shared" si="20"/>
        <v>0</v>
      </c>
      <c r="E77" s="23">
        <f t="shared" si="21"/>
        <v>0</v>
      </c>
      <c r="F77" s="23">
        <f t="shared" ref="F77:F108" si="51">IF((F76-E77)&lt;=0.0001,0,(F76-E77)*(1+(F$9/12)))</f>
        <v>0</v>
      </c>
      <c r="G77" s="23">
        <f t="shared" si="32"/>
        <v>0</v>
      </c>
      <c r="H77" s="23">
        <f t="shared" ref="H77:H108" si="52">IF((H76-G77)&lt;=0.0001,0,(H76-G77)*(1+(H$9/12)))</f>
        <v>0</v>
      </c>
      <c r="I77" s="23">
        <f t="shared" si="33"/>
        <v>0</v>
      </c>
      <c r="J77" s="23">
        <f t="shared" ref="J77:J108" si="53">IF((J76-I77)&lt;=0.0001,0,(J76-I77)*(1+(J$9/12)))</f>
        <v>0</v>
      </c>
      <c r="K77" s="23">
        <f t="shared" si="22"/>
        <v>0</v>
      </c>
      <c r="L77" s="23">
        <f t="shared" ref="L77:L108" si="54">IF((L76-K77)&lt;=0.0001,0,(L76-K77)*(1+(L$9/12)))</f>
        <v>0</v>
      </c>
      <c r="M77" s="23">
        <f t="shared" si="23"/>
        <v>0</v>
      </c>
      <c r="N77" s="23">
        <f t="shared" ref="N77:N108" si="55">IF((N76-M77)&lt;=0.0001,0,(N76-M77)*(1+(N$9/12)))</f>
        <v>0</v>
      </c>
      <c r="O77" s="23">
        <f t="shared" si="24"/>
        <v>0</v>
      </c>
      <c r="P77" s="23">
        <f t="shared" ref="P77:P108" si="56">IF((P76-O77)&lt;=0.0001,0,(P76-O77)*(1+(P$9/12)))</f>
        <v>0</v>
      </c>
      <c r="Q77" s="23">
        <f t="shared" si="25"/>
        <v>0</v>
      </c>
      <c r="R77" s="23">
        <f t="shared" ref="R77:R108" si="57">IF((R76-Q77)&lt;=0.0001,0,(R76-Q77)*(1+(R$9/12)))</f>
        <v>0</v>
      </c>
      <c r="S77" s="23">
        <f t="shared" si="26"/>
        <v>0</v>
      </c>
      <c r="T77" s="23">
        <f t="shared" ref="T77:T108" si="58">IF((T76-S77)&lt;=0.0001,0,(T76-S77)*(1+(T$9/12)))</f>
        <v>0</v>
      </c>
      <c r="U77" s="23">
        <f t="shared" si="27"/>
        <v>0</v>
      </c>
      <c r="V77" s="23">
        <f t="shared" ref="V77:V108" si="59">IF((V76-U77)&lt;=0.0001,0,(V76-U77)*(1+(V$9/12)))</f>
        <v>0</v>
      </c>
      <c r="W77" s="23">
        <f t="shared" si="28"/>
        <v>0</v>
      </c>
      <c r="X77" s="23">
        <f t="shared" ref="X77:X108" si="60">IF((X76-W77)&lt;=0.0001,0,(X76-W77)*(1+(X$9/12)))</f>
        <v>0</v>
      </c>
      <c r="Y77" s="23">
        <f t="shared" si="29"/>
        <v>0</v>
      </c>
      <c r="Z77" s="23">
        <f t="shared" ref="Z77:Z108" si="61">IF((Z76-Y77)&lt;=0.0001,0,(Z76-Y77)*(1+(Z$9/12)))</f>
        <v>0</v>
      </c>
      <c r="AA77" s="23">
        <f t="shared" si="35"/>
        <v>0</v>
      </c>
      <c r="AB77" s="23">
        <f t="shared" ref="AB77:AB108" si="62">IF((AB76-AA77)&lt;=0.0001,0,(AB76-AA77)*(1+(AB$9/12)))</f>
        <v>0</v>
      </c>
      <c r="AC77" s="23">
        <f t="shared" si="34"/>
        <v>0</v>
      </c>
      <c r="AD77" s="23">
        <f t="shared" ref="AD77:AD108" si="63">IF((AD76-AC77)&lt;=0.0001,0,(AD76-AC77)*(1+(AD$9/12)))</f>
        <v>0</v>
      </c>
      <c r="AE77" s="23">
        <f t="shared" si="30"/>
        <v>0</v>
      </c>
      <c r="AF77" s="23">
        <f t="shared" ref="AF77:AF108" si="64">IF((AF76-AE77)&lt;=0.0001,0,(AF76-AE77)*(1+(AF$9/12)))</f>
        <v>0</v>
      </c>
      <c r="AG77" s="23">
        <f t="shared" si="31"/>
        <v>0</v>
      </c>
      <c r="AH77" s="23">
        <f t="shared" ref="AH77:AH108" si="65">IF((AH76-AG77)&lt;=0.0001,0,(AH76-AG77)*(1+(AH$9/12)))</f>
        <v>0</v>
      </c>
    </row>
    <row r="78" spans="2:34" x14ac:dyDescent="0.25">
      <c r="B78" s="33">
        <v>67</v>
      </c>
      <c r="C78" s="22">
        <f t="shared" ref="C78:C131" si="66">IF((D77-$I$1-$D$8)&lt;=0,($I$1+(D77-$I$1)),($I$1+$D$8))</f>
        <v>0</v>
      </c>
      <c r="D78" s="23">
        <f t="shared" ref="D78:D131" si="67">IF((D77-C78)&lt;=0.0001,0,(D77-C78)*(1+(D$9/12)))</f>
        <v>0</v>
      </c>
      <c r="E78" s="23">
        <f t="shared" ref="E78:E131" si="68">IF(AND(((F77-$I$1+C78-F$8-D$8)&lt;=0),D78=0),F77,IF((F77-$F$8-$I$1)&lt;=0,F77,IF(D78=0,$I$1-C78+F$8+D$8,F$8)))</f>
        <v>0</v>
      </c>
      <c r="F78" s="23">
        <f t="shared" si="51"/>
        <v>0</v>
      </c>
      <c r="G78" s="23">
        <f t="shared" si="32"/>
        <v>0</v>
      </c>
      <c r="H78" s="23">
        <f t="shared" si="52"/>
        <v>0</v>
      </c>
      <c r="I78" s="23">
        <f t="shared" si="33"/>
        <v>0</v>
      </c>
      <c r="J78" s="23">
        <f t="shared" si="53"/>
        <v>0</v>
      </c>
      <c r="K78" s="23">
        <f t="shared" ref="K78:K131" si="69">IF(AND(((L77-$I$1+I78+G78+E78+C78-L$8-J$8-H$8-F$8-D$8)&lt;=0),J78+H78+F78+D78=0),L77, IF(AND((L77-L$8-$I$1)&lt;=0, J78=0),L77,IF(L$8&gt;=L77, L77, IF(AND(J78=0,H78=0,F78=0,D78=0), $I$1-I78-G78-E78-C78+L$8+J$8+H$8+F$8+D$8,L$8))))</f>
        <v>0</v>
      </c>
      <c r="L78" s="23">
        <f t="shared" si="54"/>
        <v>0</v>
      </c>
      <c r="M78" s="23">
        <f t="shared" ref="M78:M131" si="70">IF(AND(((N77-$I$1+K78+I78+G78+E78-N$8-L$8-J$8-H$8-F$8-D$8)&lt;=0),L78+J78+H78+F78=0),N77, IF(AND((N77-N$8-$I$1)&lt;=0, L78=0),N77,IF(N$8&gt;=N77, N77, IF(AND(L78=0,J78=0,H78=0,F78=0), $I$1-K78-I78-G78-E78+N$8+L$8+J$8+H$8+F$8+D$8,N$8))))</f>
        <v>0</v>
      </c>
      <c r="N78" s="23">
        <f t="shared" si="55"/>
        <v>0</v>
      </c>
      <c r="O78" s="23">
        <f t="shared" ref="O78:O131" si="71">IF(AND(((P77-$I$1+M78+K78+I78+G78-P$8-N$8-L$8-J$8-H$8-F$8-D$8)&lt;=0),N78+L78+J78+H78=0),P77, IF(AND((P77-P$8-$I$1)&lt;=0, N78=0),P77,IF(P$8&gt;=P77, P77, IF(AND(N78=0,L78=0,J78=0,H78=0), $I$1-M78-K78-I78-G78+P$8+N$8+L$8+J$8+H$8+F$8+D$8,P$8))))</f>
        <v>0</v>
      </c>
      <c r="P78" s="23">
        <f t="shared" si="56"/>
        <v>0</v>
      </c>
      <c r="Q78" s="23">
        <f t="shared" ref="Q78:Q131" si="72">IF(AND(((R77-$I$1+O78+M78+K78+I78-R$8-P$8-N$8-L$8-J$8-H$8-F$8-D$8)&lt;=0),P78+N78+L78+J78=0),R77, IF(AND((R77-R$8-$I$1)&lt;=0, P78=0),R77,IF(R$8&gt;=R77, R77, IF(AND(P78=0,N78=0,L78=0,J78=0), $I$1-O78-M78-K78-I78+R$8+P$8+N$8+L$8+J$8+H$8+F$8+D$8,R$8))))</f>
        <v>0</v>
      </c>
      <c r="R78" s="23">
        <f t="shared" si="57"/>
        <v>0</v>
      </c>
      <c r="S78" s="23">
        <f t="shared" ref="S78:S131" si="73">IF(AND(((T77-$I$1+Q78+O78+M78+K78-T$8-R$8-P$8-N$8-L$8-J$8-H$8-F$8-D$8)&lt;=0),R78+P78+N78+L78=0),T77, IF(AND((T77-T$8-$I$1)&lt;=0, R78=0),T77,IF(T$8&gt;=T77, T77, IF(AND(R78=0,P78=0,N78=0,L78=0), $I$1-Q78-O78-M78-K78+T$8+R$8+P$8+N$8+L$8+J$8+H$8+F$8+D$8,T$8))))</f>
        <v>0</v>
      </c>
      <c r="T78" s="23">
        <f t="shared" si="58"/>
        <v>0</v>
      </c>
      <c r="U78" s="23">
        <f t="shared" ref="U78:U131" si="74">IF(AND(((V77-$I$1+S78+Q78+O78+M78-V$8-T$8-R$8-P$8-N$8-L$8-J$8-H$8-F$8-D$8)&lt;=0),T78+R78+P78+N78=0),V77, IF(AND((V77-V$8-$I$1)&lt;=0, T78=0),V77,IF(V$8&gt;=V77, V77, IF(AND(T78=0,R78=0,P78=0,N78=0), $I$1-S78-Q78-O78-M78+V$8+T$8+R$8+P$8+N$8+L$8+J$8+H$8+F$8+D$8,V$8))))</f>
        <v>0</v>
      </c>
      <c r="V78" s="23">
        <f t="shared" si="59"/>
        <v>0</v>
      </c>
      <c r="W78" s="23">
        <f t="shared" ref="W78:W131" si="75">IF(AND(((X77-$I$1+U78+S78+Q78+O78-X$8-V$8-T$8-R$8-P$8-N$8-L$8-J$8-H$8-F$8-D$8)&lt;=0),V78+T78+R78+P78=0),X77, IF(AND((X77-X$8-$I$1)&lt;=0, V78=0),X77,IF(X$8&gt;=X77, X77, IF(AND(V78=0,T78=0,R78=0,P78=0), $I$1-U78-S78-Q78-O78+X$8+V$8+T$8+R$8+P$8+N$8+L$8+J$8+H$8+F$8+D$8,X$8))))</f>
        <v>0</v>
      </c>
      <c r="X78" s="23">
        <f t="shared" si="60"/>
        <v>0</v>
      </c>
      <c r="Y78" s="23">
        <f t="shared" ref="Y78:Y131" si="76">IF(AND(((Z77-$I$1+W78+U78+S78+Q78-Z$8-X$8-V$8-T$8-R$8-P$8-N$8-L$8-J$8-H$8-F$8-D$8)&lt;=0),X78+V78+T78+R78=0),Z77, IF(AND((Z77-Z$8-$I$1)&lt;=0, X78=0),Z77,IF(Z$8&gt;=Z77, Z77, IF(AND(X78=0,V78=0,T78=0,R78=0), $I$1-W78-U78-S78-Q78+Z$8+X$8+V$8+T$8+R$8+P$8+N$8+L$8+J$8+H$8+F$8+D$8,Z$8))))</f>
        <v>0</v>
      </c>
      <c r="Z78" s="23">
        <f t="shared" si="61"/>
        <v>0</v>
      </c>
      <c r="AA78" s="23">
        <f t="shared" si="35"/>
        <v>0</v>
      </c>
      <c r="AB78" s="23">
        <f t="shared" si="62"/>
        <v>0</v>
      </c>
      <c r="AC78" s="23">
        <f t="shared" si="34"/>
        <v>0</v>
      </c>
      <c r="AD78" s="23">
        <f t="shared" si="63"/>
        <v>0</v>
      </c>
      <c r="AE78" s="23">
        <f t="shared" ref="AE78:AE131" si="77">IF(AND(((AF77-$I$1+AC78-AF$8-AD$8-AB$8-Z$8-X$8-V$8-T$8-R$8-P$8-N$8-L$8-J$8-H$8-F$8-D$8)&lt;=0),AD78=0),AF77, IF((AF77-AF$8-$I$1)&lt;=0,AF77,IF(AD78=0,$I$1-AC78+AF$8+AD$8+AB$8+Z$8+X$8+V$8+T$8+R$8+P$8+N$8+L$8+J$8+H$8+F$8+D$8,AF$8)))</f>
        <v>0</v>
      </c>
      <c r="AF78" s="23">
        <f t="shared" si="64"/>
        <v>0</v>
      </c>
      <c r="AG78" s="23">
        <f t="shared" ref="AG78:AG131" si="78">IF(AND(((AH77-$I$1+AE78-AH$8-AF$8-AD$8-AB$8-Z$8-X$8-V$8-T$8-R$8-P$8-N$8-L$8-J$8-H$8-F$8-D$8)&lt;=0),AF78=0),AH77, IF((AH77-AH$8-$I$1)&lt;=0,AH77,IF(AF78=0,$I$1-AE78+AH$8+AF$8+AD$8+AB$8+Z$8+X$8+V$8+T$8+R$8+P$8+N$8+L$8+J$8+H$8+F$8+D$8,AH$8)))</f>
        <v>0</v>
      </c>
      <c r="AH78" s="23">
        <f t="shared" si="65"/>
        <v>0</v>
      </c>
    </row>
    <row r="79" spans="2:34" x14ac:dyDescent="0.25">
      <c r="B79" s="33">
        <v>68</v>
      </c>
      <c r="C79" s="22">
        <f t="shared" si="66"/>
        <v>0</v>
      </c>
      <c r="D79" s="23">
        <f t="shared" si="67"/>
        <v>0</v>
      </c>
      <c r="E79" s="23">
        <f t="shared" si="68"/>
        <v>0</v>
      </c>
      <c r="F79" s="23">
        <f t="shared" si="51"/>
        <v>0</v>
      </c>
      <c r="G79" s="23">
        <f t="shared" si="32"/>
        <v>0</v>
      </c>
      <c r="H79" s="23">
        <f t="shared" si="52"/>
        <v>0</v>
      </c>
      <c r="I79" s="23">
        <f t="shared" si="33"/>
        <v>0</v>
      </c>
      <c r="J79" s="23">
        <f t="shared" si="53"/>
        <v>0</v>
      </c>
      <c r="K79" s="23">
        <f t="shared" si="69"/>
        <v>0</v>
      </c>
      <c r="L79" s="23">
        <f t="shared" si="54"/>
        <v>0</v>
      </c>
      <c r="M79" s="23">
        <f t="shared" si="70"/>
        <v>0</v>
      </c>
      <c r="N79" s="23">
        <f t="shared" si="55"/>
        <v>0</v>
      </c>
      <c r="O79" s="23">
        <f t="shared" si="71"/>
        <v>0</v>
      </c>
      <c r="P79" s="23">
        <f t="shared" si="56"/>
        <v>0</v>
      </c>
      <c r="Q79" s="23">
        <f t="shared" si="72"/>
        <v>0</v>
      </c>
      <c r="R79" s="23">
        <f t="shared" si="57"/>
        <v>0</v>
      </c>
      <c r="S79" s="23">
        <f t="shared" si="73"/>
        <v>0</v>
      </c>
      <c r="T79" s="23">
        <f t="shared" si="58"/>
        <v>0</v>
      </c>
      <c r="U79" s="23">
        <f t="shared" si="74"/>
        <v>0</v>
      </c>
      <c r="V79" s="23">
        <f t="shared" si="59"/>
        <v>0</v>
      </c>
      <c r="W79" s="23">
        <f t="shared" si="75"/>
        <v>0</v>
      </c>
      <c r="X79" s="23">
        <f t="shared" si="60"/>
        <v>0</v>
      </c>
      <c r="Y79" s="23">
        <f t="shared" si="76"/>
        <v>0</v>
      </c>
      <c r="Z79" s="23">
        <f t="shared" si="61"/>
        <v>0</v>
      </c>
      <c r="AA79" s="23">
        <f t="shared" si="35"/>
        <v>0</v>
      </c>
      <c r="AB79" s="23">
        <f t="shared" si="62"/>
        <v>0</v>
      </c>
      <c r="AC79" s="23">
        <f t="shared" si="34"/>
        <v>0</v>
      </c>
      <c r="AD79" s="23">
        <f t="shared" si="63"/>
        <v>0</v>
      </c>
      <c r="AE79" s="23">
        <f t="shared" si="77"/>
        <v>0</v>
      </c>
      <c r="AF79" s="23">
        <f t="shared" si="64"/>
        <v>0</v>
      </c>
      <c r="AG79" s="23">
        <f t="shared" si="78"/>
        <v>0</v>
      </c>
      <c r="AH79" s="23">
        <f t="shared" si="65"/>
        <v>0</v>
      </c>
    </row>
    <row r="80" spans="2:34" x14ac:dyDescent="0.25">
      <c r="B80" s="33">
        <v>69</v>
      </c>
      <c r="C80" s="22">
        <f>IF((D79-$I$1-$D$8)&lt;=0,($I$1+(D79-$I$1)),($I$1+$D$8))</f>
        <v>0</v>
      </c>
      <c r="D80" s="23">
        <f t="shared" si="67"/>
        <v>0</v>
      </c>
      <c r="E80" s="23">
        <f t="shared" si="68"/>
        <v>0</v>
      </c>
      <c r="F80" s="23">
        <f t="shared" si="51"/>
        <v>0</v>
      </c>
      <c r="G80" s="23">
        <f t="shared" si="32"/>
        <v>0</v>
      </c>
      <c r="H80" s="23">
        <f t="shared" si="52"/>
        <v>0</v>
      </c>
      <c r="I80" s="23">
        <f t="shared" si="33"/>
        <v>0</v>
      </c>
      <c r="J80" s="23">
        <f t="shared" si="53"/>
        <v>0</v>
      </c>
      <c r="K80" s="23">
        <f t="shared" si="69"/>
        <v>0</v>
      </c>
      <c r="L80" s="23">
        <f t="shared" si="54"/>
        <v>0</v>
      </c>
      <c r="M80" s="23">
        <f t="shared" si="70"/>
        <v>0</v>
      </c>
      <c r="N80" s="23">
        <f t="shared" si="55"/>
        <v>0</v>
      </c>
      <c r="O80" s="23">
        <f t="shared" si="71"/>
        <v>0</v>
      </c>
      <c r="P80" s="23">
        <f t="shared" si="56"/>
        <v>0</v>
      </c>
      <c r="Q80" s="23">
        <f t="shared" si="72"/>
        <v>0</v>
      </c>
      <c r="R80" s="23">
        <f t="shared" si="57"/>
        <v>0</v>
      </c>
      <c r="S80" s="23">
        <f t="shared" si="73"/>
        <v>0</v>
      </c>
      <c r="T80" s="23">
        <f t="shared" si="58"/>
        <v>0</v>
      </c>
      <c r="U80" s="23">
        <f t="shared" si="74"/>
        <v>0</v>
      </c>
      <c r="V80" s="23">
        <f t="shared" si="59"/>
        <v>0</v>
      </c>
      <c r="W80" s="23">
        <f t="shared" si="75"/>
        <v>0</v>
      </c>
      <c r="X80" s="23">
        <f t="shared" si="60"/>
        <v>0</v>
      </c>
      <c r="Y80" s="23">
        <f t="shared" si="76"/>
        <v>0</v>
      </c>
      <c r="Z80" s="23">
        <f t="shared" si="61"/>
        <v>0</v>
      </c>
      <c r="AA80" s="23">
        <f t="shared" si="35"/>
        <v>0</v>
      </c>
      <c r="AB80" s="23">
        <f t="shared" si="62"/>
        <v>0</v>
      </c>
      <c r="AC80" s="23">
        <f t="shared" si="34"/>
        <v>0</v>
      </c>
      <c r="AD80" s="23">
        <f t="shared" si="63"/>
        <v>0</v>
      </c>
      <c r="AE80" s="23">
        <f t="shared" si="77"/>
        <v>0</v>
      </c>
      <c r="AF80" s="23">
        <f t="shared" si="64"/>
        <v>0</v>
      </c>
      <c r="AG80" s="23">
        <f t="shared" si="78"/>
        <v>0</v>
      </c>
      <c r="AH80" s="23">
        <f t="shared" si="65"/>
        <v>0</v>
      </c>
    </row>
    <row r="81" spans="2:34" x14ac:dyDescent="0.25">
      <c r="B81" s="33">
        <v>70</v>
      </c>
      <c r="C81" s="22">
        <f t="shared" si="66"/>
        <v>0</v>
      </c>
      <c r="D81" s="23">
        <f t="shared" si="67"/>
        <v>0</v>
      </c>
      <c r="E81" s="23">
        <f t="shared" si="68"/>
        <v>0</v>
      </c>
      <c r="F81" s="23">
        <f t="shared" si="51"/>
        <v>0</v>
      </c>
      <c r="G81" s="23">
        <f t="shared" si="32"/>
        <v>0</v>
      </c>
      <c r="H81" s="23">
        <f t="shared" si="52"/>
        <v>0</v>
      </c>
      <c r="I81" s="23">
        <f t="shared" si="33"/>
        <v>0</v>
      </c>
      <c r="J81" s="23">
        <f t="shared" si="53"/>
        <v>0</v>
      </c>
      <c r="K81" s="23">
        <f t="shared" si="69"/>
        <v>0</v>
      </c>
      <c r="L81" s="23">
        <f t="shared" si="54"/>
        <v>0</v>
      </c>
      <c r="M81" s="23">
        <f t="shared" si="70"/>
        <v>0</v>
      </c>
      <c r="N81" s="23">
        <f t="shared" si="55"/>
        <v>0</v>
      </c>
      <c r="O81" s="23">
        <f t="shared" si="71"/>
        <v>0</v>
      </c>
      <c r="P81" s="23">
        <f t="shared" si="56"/>
        <v>0</v>
      </c>
      <c r="Q81" s="23">
        <f t="shared" si="72"/>
        <v>0</v>
      </c>
      <c r="R81" s="23">
        <f t="shared" si="57"/>
        <v>0</v>
      </c>
      <c r="S81" s="23">
        <f t="shared" si="73"/>
        <v>0</v>
      </c>
      <c r="T81" s="23">
        <f t="shared" si="58"/>
        <v>0</v>
      </c>
      <c r="U81" s="23">
        <f t="shared" si="74"/>
        <v>0</v>
      </c>
      <c r="V81" s="23">
        <f t="shared" si="59"/>
        <v>0</v>
      </c>
      <c r="W81" s="23">
        <f t="shared" si="75"/>
        <v>0</v>
      </c>
      <c r="X81" s="23">
        <f t="shared" si="60"/>
        <v>0</v>
      </c>
      <c r="Y81" s="23">
        <f t="shared" si="76"/>
        <v>0</v>
      </c>
      <c r="Z81" s="23">
        <f t="shared" si="61"/>
        <v>0</v>
      </c>
      <c r="AA81" s="23">
        <f t="shared" si="35"/>
        <v>0</v>
      </c>
      <c r="AB81" s="23">
        <f t="shared" si="62"/>
        <v>0</v>
      </c>
      <c r="AC81" s="23">
        <f t="shared" si="34"/>
        <v>0</v>
      </c>
      <c r="AD81" s="23">
        <f t="shared" si="63"/>
        <v>0</v>
      </c>
      <c r="AE81" s="23">
        <f t="shared" si="77"/>
        <v>0</v>
      </c>
      <c r="AF81" s="23">
        <f t="shared" si="64"/>
        <v>0</v>
      </c>
      <c r="AG81" s="23">
        <f t="shared" si="78"/>
        <v>0</v>
      </c>
      <c r="AH81" s="23">
        <f t="shared" si="65"/>
        <v>0</v>
      </c>
    </row>
    <row r="82" spans="2:34" x14ac:dyDescent="0.25">
      <c r="B82" s="33">
        <v>71</v>
      </c>
      <c r="C82" s="22">
        <f t="shared" si="66"/>
        <v>0</v>
      </c>
      <c r="D82" s="23">
        <f t="shared" si="67"/>
        <v>0</v>
      </c>
      <c r="E82" s="23">
        <f t="shared" si="68"/>
        <v>0</v>
      </c>
      <c r="F82" s="23">
        <f t="shared" si="51"/>
        <v>0</v>
      </c>
      <c r="G82" s="23">
        <f t="shared" si="32"/>
        <v>0</v>
      </c>
      <c r="H82" s="23">
        <f t="shared" si="52"/>
        <v>0</v>
      </c>
      <c r="I82" s="23">
        <f t="shared" si="33"/>
        <v>0</v>
      </c>
      <c r="J82" s="23">
        <f t="shared" si="53"/>
        <v>0</v>
      </c>
      <c r="K82" s="23">
        <f t="shared" si="69"/>
        <v>0</v>
      </c>
      <c r="L82" s="23">
        <f t="shared" si="54"/>
        <v>0</v>
      </c>
      <c r="M82" s="23">
        <f t="shared" si="70"/>
        <v>0</v>
      </c>
      <c r="N82" s="23">
        <f t="shared" si="55"/>
        <v>0</v>
      </c>
      <c r="O82" s="23">
        <f t="shared" si="71"/>
        <v>0</v>
      </c>
      <c r="P82" s="23">
        <f t="shared" si="56"/>
        <v>0</v>
      </c>
      <c r="Q82" s="23">
        <f t="shared" si="72"/>
        <v>0</v>
      </c>
      <c r="R82" s="23">
        <f t="shared" si="57"/>
        <v>0</v>
      </c>
      <c r="S82" s="23">
        <f t="shared" si="73"/>
        <v>0</v>
      </c>
      <c r="T82" s="23">
        <f t="shared" si="58"/>
        <v>0</v>
      </c>
      <c r="U82" s="23">
        <f t="shared" si="74"/>
        <v>0</v>
      </c>
      <c r="V82" s="23">
        <f t="shared" si="59"/>
        <v>0</v>
      </c>
      <c r="W82" s="23">
        <f t="shared" si="75"/>
        <v>0</v>
      </c>
      <c r="X82" s="23">
        <f t="shared" si="60"/>
        <v>0</v>
      </c>
      <c r="Y82" s="23">
        <f t="shared" si="76"/>
        <v>0</v>
      </c>
      <c r="Z82" s="23">
        <f t="shared" si="61"/>
        <v>0</v>
      </c>
      <c r="AA82" s="23">
        <f t="shared" si="35"/>
        <v>0</v>
      </c>
      <c r="AB82" s="23">
        <f t="shared" si="62"/>
        <v>0</v>
      </c>
      <c r="AC82" s="23">
        <f t="shared" si="34"/>
        <v>0</v>
      </c>
      <c r="AD82" s="23">
        <f t="shared" si="63"/>
        <v>0</v>
      </c>
      <c r="AE82" s="23">
        <f t="shared" si="77"/>
        <v>0</v>
      </c>
      <c r="AF82" s="23">
        <f t="shared" si="64"/>
        <v>0</v>
      </c>
      <c r="AG82" s="23">
        <f t="shared" si="78"/>
        <v>0</v>
      </c>
      <c r="AH82" s="23">
        <f t="shared" si="65"/>
        <v>0</v>
      </c>
    </row>
    <row r="83" spans="2:34" x14ac:dyDescent="0.25">
      <c r="B83" s="33">
        <v>72</v>
      </c>
      <c r="C83" s="22">
        <f t="shared" si="66"/>
        <v>0</v>
      </c>
      <c r="D83" s="23">
        <f t="shared" si="67"/>
        <v>0</v>
      </c>
      <c r="E83" s="23">
        <f t="shared" si="68"/>
        <v>0</v>
      </c>
      <c r="F83" s="23">
        <f t="shared" si="51"/>
        <v>0</v>
      </c>
      <c r="G83" s="23">
        <f t="shared" si="32"/>
        <v>0</v>
      </c>
      <c r="H83" s="23">
        <f t="shared" si="52"/>
        <v>0</v>
      </c>
      <c r="I83" s="23">
        <f t="shared" si="33"/>
        <v>0</v>
      </c>
      <c r="J83" s="23">
        <f t="shared" si="53"/>
        <v>0</v>
      </c>
      <c r="K83" s="23">
        <f t="shared" si="69"/>
        <v>0</v>
      </c>
      <c r="L83" s="23">
        <f t="shared" si="54"/>
        <v>0</v>
      </c>
      <c r="M83" s="23">
        <f t="shared" si="70"/>
        <v>0</v>
      </c>
      <c r="N83" s="23">
        <f t="shared" si="55"/>
        <v>0</v>
      </c>
      <c r="O83" s="23">
        <f t="shared" si="71"/>
        <v>0</v>
      </c>
      <c r="P83" s="23">
        <f t="shared" si="56"/>
        <v>0</v>
      </c>
      <c r="Q83" s="23">
        <f t="shared" si="72"/>
        <v>0</v>
      </c>
      <c r="R83" s="23">
        <f t="shared" si="57"/>
        <v>0</v>
      </c>
      <c r="S83" s="23">
        <f t="shared" si="73"/>
        <v>0</v>
      </c>
      <c r="T83" s="23">
        <f t="shared" si="58"/>
        <v>0</v>
      </c>
      <c r="U83" s="23">
        <f t="shared" si="74"/>
        <v>0</v>
      </c>
      <c r="V83" s="23">
        <f t="shared" si="59"/>
        <v>0</v>
      </c>
      <c r="W83" s="23">
        <f t="shared" si="75"/>
        <v>0</v>
      </c>
      <c r="X83" s="23">
        <f t="shared" si="60"/>
        <v>0</v>
      </c>
      <c r="Y83" s="23">
        <f t="shared" si="76"/>
        <v>0</v>
      </c>
      <c r="Z83" s="23">
        <f t="shared" si="61"/>
        <v>0</v>
      </c>
      <c r="AA83" s="23">
        <f t="shared" si="35"/>
        <v>0</v>
      </c>
      <c r="AB83" s="23">
        <f t="shared" si="62"/>
        <v>0</v>
      </c>
      <c r="AC83" s="23">
        <f t="shared" si="34"/>
        <v>0</v>
      </c>
      <c r="AD83" s="23">
        <f t="shared" si="63"/>
        <v>0</v>
      </c>
      <c r="AE83" s="23">
        <f t="shared" si="77"/>
        <v>0</v>
      </c>
      <c r="AF83" s="23">
        <f t="shared" si="64"/>
        <v>0</v>
      </c>
      <c r="AG83" s="23">
        <f t="shared" si="78"/>
        <v>0</v>
      </c>
      <c r="AH83" s="23">
        <f t="shared" si="65"/>
        <v>0</v>
      </c>
    </row>
    <row r="84" spans="2:34" x14ac:dyDescent="0.25">
      <c r="B84" s="33">
        <v>73</v>
      </c>
      <c r="C84" s="22">
        <f t="shared" si="66"/>
        <v>0</v>
      </c>
      <c r="D84" s="23">
        <f t="shared" si="67"/>
        <v>0</v>
      </c>
      <c r="E84" s="23">
        <f t="shared" si="68"/>
        <v>0</v>
      </c>
      <c r="F84" s="23">
        <f t="shared" si="51"/>
        <v>0</v>
      </c>
      <c r="G84" s="23">
        <f t="shared" si="32"/>
        <v>0</v>
      </c>
      <c r="H84" s="23">
        <f t="shared" si="52"/>
        <v>0</v>
      </c>
      <c r="I84" s="23">
        <f t="shared" si="33"/>
        <v>0</v>
      </c>
      <c r="J84" s="23">
        <f t="shared" si="53"/>
        <v>0</v>
      </c>
      <c r="K84" s="23">
        <f t="shared" si="69"/>
        <v>0</v>
      </c>
      <c r="L84" s="23">
        <f t="shared" si="54"/>
        <v>0</v>
      </c>
      <c r="M84" s="23">
        <f t="shared" si="70"/>
        <v>0</v>
      </c>
      <c r="N84" s="23">
        <f t="shared" si="55"/>
        <v>0</v>
      </c>
      <c r="O84" s="23">
        <f t="shared" si="71"/>
        <v>0</v>
      </c>
      <c r="P84" s="23">
        <f t="shared" si="56"/>
        <v>0</v>
      </c>
      <c r="Q84" s="23">
        <f t="shared" si="72"/>
        <v>0</v>
      </c>
      <c r="R84" s="23">
        <f t="shared" si="57"/>
        <v>0</v>
      </c>
      <c r="S84" s="23">
        <f t="shared" si="73"/>
        <v>0</v>
      </c>
      <c r="T84" s="23">
        <f t="shared" si="58"/>
        <v>0</v>
      </c>
      <c r="U84" s="23">
        <f t="shared" si="74"/>
        <v>0</v>
      </c>
      <c r="V84" s="23">
        <f t="shared" si="59"/>
        <v>0</v>
      </c>
      <c r="W84" s="23">
        <f t="shared" si="75"/>
        <v>0</v>
      </c>
      <c r="X84" s="23">
        <f t="shared" si="60"/>
        <v>0</v>
      </c>
      <c r="Y84" s="23">
        <f t="shared" si="76"/>
        <v>0</v>
      </c>
      <c r="Z84" s="23">
        <f t="shared" si="61"/>
        <v>0</v>
      </c>
      <c r="AA84" s="23">
        <f t="shared" si="35"/>
        <v>0</v>
      </c>
      <c r="AB84" s="23">
        <f t="shared" si="62"/>
        <v>0</v>
      </c>
      <c r="AC84" s="23">
        <f t="shared" si="34"/>
        <v>0</v>
      </c>
      <c r="AD84" s="23">
        <f t="shared" si="63"/>
        <v>0</v>
      </c>
      <c r="AE84" s="23">
        <f t="shared" si="77"/>
        <v>0</v>
      </c>
      <c r="AF84" s="23">
        <f t="shared" si="64"/>
        <v>0</v>
      </c>
      <c r="AG84" s="23">
        <f t="shared" si="78"/>
        <v>0</v>
      </c>
      <c r="AH84" s="23">
        <f t="shared" si="65"/>
        <v>0</v>
      </c>
    </row>
    <row r="85" spans="2:34" x14ac:dyDescent="0.25">
      <c r="B85" s="33">
        <v>74</v>
      </c>
      <c r="C85" s="22">
        <f t="shared" si="66"/>
        <v>0</v>
      </c>
      <c r="D85" s="23">
        <f t="shared" si="67"/>
        <v>0</v>
      </c>
      <c r="E85" s="23">
        <f t="shared" si="68"/>
        <v>0</v>
      </c>
      <c r="F85" s="23">
        <f t="shared" si="51"/>
        <v>0</v>
      </c>
      <c r="G85" s="23">
        <f t="shared" si="32"/>
        <v>0</v>
      </c>
      <c r="H85" s="23">
        <f t="shared" si="52"/>
        <v>0</v>
      </c>
      <c r="I85" s="23">
        <f t="shared" si="33"/>
        <v>0</v>
      </c>
      <c r="J85" s="23">
        <f t="shared" si="53"/>
        <v>0</v>
      </c>
      <c r="K85" s="23">
        <f t="shared" si="69"/>
        <v>0</v>
      </c>
      <c r="L85" s="23">
        <f t="shared" si="54"/>
        <v>0</v>
      </c>
      <c r="M85" s="23">
        <f t="shared" si="70"/>
        <v>0</v>
      </c>
      <c r="N85" s="23">
        <f t="shared" si="55"/>
        <v>0</v>
      </c>
      <c r="O85" s="23">
        <f t="shared" si="71"/>
        <v>0</v>
      </c>
      <c r="P85" s="23">
        <f t="shared" si="56"/>
        <v>0</v>
      </c>
      <c r="Q85" s="23">
        <f t="shared" si="72"/>
        <v>0</v>
      </c>
      <c r="R85" s="23">
        <f t="shared" si="57"/>
        <v>0</v>
      </c>
      <c r="S85" s="23">
        <f t="shared" si="73"/>
        <v>0</v>
      </c>
      <c r="T85" s="23">
        <f t="shared" si="58"/>
        <v>0</v>
      </c>
      <c r="U85" s="23">
        <f t="shared" si="74"/>
        <v>0</v>
      </c>
      <c r="V85" s="23">
        <f t="shared" si="59"/>
        <v>0</v>
      </c>
      <c r="W85" s="23">
        <f t="shared" si="75"/>
        <v>0</v>
      </c>
      <c r="X85" s="23">
        <f t="shared" si="60"/>
        <v>0</v>
      </c>
      <c r="Y85" s="23">
        <f t="shared" si="76"/>
        <v>0</v>
      </c>
      <c r="Z85" s="23">
        <f t="shared" si="61"/>
        <v>0</v>
      </c>
      <c r="AA85" s="23">
        <f t="shared" si="35"/>
        <v>0</v>
      </c>
      <c r="AB85" s="23">
        <f t="shared" si="62"/>
        <v>0</v>
      </c>
      <c r="AC85" s="23">
        <f t="shared" si="34"/>
        <v>0</v>
      </c>
      <c r="AD85" s="23">
        <f t="shared" si="63"/>
        <v>0</v>
      </c>
      <c r="AE85" s="23">
        <f t="shared" si="77"/>
        <v>0</v>
      </c>
      <c r="AF85" s="23">
        <f t="shared" si="64"/>
        <v>0</v>
      </c>
      <c r="AG85" s="23">
        <f t="shared" si="78"/>
        <v>0</v>
      </c>
      <c r="AH85" s="23">
        <f t="shared" si="65"/>
        <v>0</v>
      </c>
    </row>
    <row r="86" spans="2:34" x14ac:dyDescent="0.25">
      <c r="B86" s="33">
        <v>75</v>
      </c>
      <c r="C86" s="22">
        <f t="shared" si="66"/>
        <v>0</v>
      </c>
      <c r="D86" s="23">
        <f t="shared" si="67"/>
        <v>0</v>
      </c>
      <c r="E86" s="23">
        <f t="shared" si="68"/>
        <v>0</v>
      </c>
      <c r="F86" s="23">
        <f t="shared" si="51"/>
        <v>0</v>
      </c>
      <c r="G86" s="23">
        <f t="shared" si="32"/>
        <v>0</v>
      </c>
      <c r="H86" s="23">
        <f t="shared" si="52"/>
        <v>0</v>
      </c>
      <c r="I86" s="23">
        <f t="shared" si="33"/>
        <v>0</v>
      </c>
      <c r="J86" s="23">
        <f t="shared" si="53"/>
        <v>0</v>
      </c>
      <c r="K86" s="23">
        <f t="shared" si="69"/>
        <v>0</v>
      </c>
      <c r="L86" s="23">
        <f t="shared" si="54"/>
        <v>0</v>
      </c>
      <c r="M86" s="23">
        <f t="shared" si="70"/>
        <v>0</v>
      </c>
      <c r="N86" s="23">
        <f t="shared" si="55"/>
        <v>0</v>
      </c>
      <c r="O86" s="23">
        <f t="shared" si="71"/>
        <v>0</v>
      </c>
      <c r="P86" s="23">
        <f t="shared" si="56"/>
        <v>0</v>
      </c>
      <c r="Q86" s="23">
        <f t="shared" si="72"/>
        <v>0</v>
      </c>
      <c r="R86" s="23">
        <f t="shared" si="57"/>
        <v>0</v>
      </c>
      <c r="S86" s="23">
        <f t="shared" si="73"/>
        <v>0</v>
      </c>
      <c r="T86" s="23">
        <f t="shared" si="58"/>
        <v>0</v>
      </c>
      <c r="U86" s="23">
        <f t="shared" si="74"/>
        <v>0</v>
      </c>
      <c r="V86" s="23">
        <f t="shared" si="59"/>
        <v>0</v>
      </c>
      <c r="W86" s="23">
        <f t="shared" si="75"/>
        <v>0</v>
      </c>
      <c r="X86" s="23">
        <f t="shared" si="60"/>
        <v>0</v>
      </c>
      <c r="Y86" s="23">
        <f t="shared" si="76"/>
        <v>0</v>
      </c>
      <c r="Z86" s="23">
        <f t="shared" si="61"/>
        <v>0</v>
      </c>
      <c r="AA86" s="23">
        <f t="shared" si="35"/>
        <v>0</v>
      </c>
      <c r="AB86" s="23">
        <f t="shared" si="62"/>
        <v>0</v>
      </c>
      <c r="AC86" s="23">
        <f t="shared" si="34"/>
        <v>0</v>
      </c>
      <c r="AD86" s="23">
        <f t="shared" si="63"/>
        <v>0</v>
      </c>
      <c r="AE86" s="23">
        <f t="shared" si="77"/>
        <v>0</v>
      </c>
      <c r="AF86" s="23">
        <f t="shared" si="64"/>
        <v>0</v>
      </c>
      <c r="AG86" s="23">
        <f t="shared" si="78"/>
        <v>0</v>
      </c>
      <c r="AH86" s="23">
        <f t="shared" si="65"/>
        <v>0</v>
      </c>
    </row>
    <row r="87" spans="2:34" x14ac:dyDescent="0.25">
      <c r="B87" s="33">
        <v>76</v>
      </c>
      <c r="C87" s="22">
        <f t="shared" si="66"/>
        <v>0</v>
      </c>
      <c r="D87" s="23">
        <f t="shared" si="67"/>
        <v>0</v>
      </c>
      <c r="E87" s="23">
        <f t="shared" si="68"/>
        <v>0</v>
      </c>
      <c r="F87" s="23">
        <f t="shared" si="51"/>
        <v>0</v>
      </c>
      <c r="G87" s="23">
        <f t="shared" si="32"/>
        <v>0</v>
      </c>
      <c r="H87" s="23">
        <f t="shared" si="52"/>
        <v>0</v>
      </c>
      <c r="I87" s="23">
        <f t="shared" si="33"/>
        <v>0</v>
      </c>
      <c r="J87" s="23">
        <f t="shared" si="53"/>
        <v>0</v>
      </c>
      <c r="K87" s="23">
        <f t="shared" si="69"/>
        <v>0</v>
      </c>
      <c r="L87" s="23">
        <f t="shared" si="54"/>
        <v>0</v>
      </c>
      <c r="M87" s="23">
        <f t="shared" si="70"/>
        <v>0</v>
      </c>
      <c r="N87" s="23">
        <f t="shared" si="55"/>
        <v>0</v>
      </c>
      <c r="O87" s="23">
        <f t="shared" si="71"/>
        <v>0</v>
      </c>
      <c r="P87" s="23">
        <f t="shared" si="56"/>
        <v>0</v>
      </c>
      <c r="Q87" s="23">
        <f t="shared" si="72"/>
        <v>0</v>
      </c>
      <c r="R87" s="23">
        <f t="shared" si="57"/>
        <v>0</v>
      </c>
      <c r="S87" s="23">
        <f t="shared" si="73"/>
        <v>0</v>
      </c>
      <c r="T87" s="23">
        <f t="shared" si="58"/>
        <v>0</v>
      </c>
      <c r="U87" s="23">
        <f t="shared" si="74"/>
        <v>0</v>
      </c>
      <c r="V87" s="23">
        <f t="shared" si="59"/>
        <v>0</v>
      </c>
      <c r="W87" s="23">
        <f t="shared" si="75"/>
        <v>0</v>
      </c>
      <c r="X87" s="23">
        <f t="shared" si="60"/>
        <v>0</v>
      </c>
      <c r="Y87" s="23">
        <f t="shared" si="76"/>
        <v>0</v>
      </c>
      <c r="Z87" s="23">
        <f t="shared" si="61"/>
        <v>0</v>
      </c>
      <c r="AA87" s="23">
        <f t="shared" si="35"/>
        <v>0</v>
      </c>
      <c r="AB87" s="23">
        <f t="shared" si="62"/>
        <v>0</v>
      </c>
      <c r="AC87" s="23">
        <f t="shared" si="34"/>
        <v>0</v>
      </c>
      <c r="AD87" s="23">
        <f t="shared" si="63"/>
        <v>0</v>
      </c>
      <c r="AE87" s="23">
        <f t="shared" si="77"/>
        <v>0</v>
      </c>
      <c r="AF87" s="23">
        <f t="shared" si="64"/>
        <v>0</v>
      </c>
      <c r="AG87" s="23">
        <f t="shared" si="78"/>
        <v>0</v>
      </c>
      <c r="AH87" s="23">
        <f t="shared" si="65"/>
        <v>0</v>
      </c>
    </row>
    <row r="88" spans="2:34" x14ac:dyDescent="0.25">
      <c r="B88" s="33">
        <v>77</v>
      </c>
      <c r="C88" s="22">
        <f t="shared" si="66"/>
        <v>0</v>
      </c>
      <c r="D88" s="23">
        <f t="shared" si="67"/>
        <v>0</v>
      </c>
      <c r="E88" s="23">
        <f t="shared" si="68"/>
        <v>0</v>
      </c>
      <c r="F88" s="23">
        <f t="shared" si="51"/>
        <v>0</v>
      </c>
      <c r="G88" s="23">
        <f t="shared" si="32"/>
        <v>0</v>
      </c>
      <c r="H88" s="23">
        <f t="shared" si="52"/>
        <v>0</v>
      </c>
      <c r="I88" s="23">
        <f t="shared" si="33"/>
        <v>0</v>
      </c>
      <c r="J88" s="23">
        <f t="shared" si="53"/>
        <v>0</v>
      </c>
      <c r="K88" s="23">
        <f t="shared" si="69"/>
        <v>0</v>
      </c>
      <c r="L88" s="23">
        <f t="shared" si="54"/>
        <v>0</v>
      </c>
      <c r="M88" s="23">
        <f t="shared" si="70"/>
        <v>0</v>
      </c>
      <c r="N88" s="23">
        <f t="shared" si="55"/>
        <v>0</v>
      </c>
      <c r="O88" s="23">
        <f t="shared" si="71"/>
        <v>0</v>
      </c>
      <c r="P88" s="23">
        <f t="shared" si="56"/>
        <v>0</v>
      </c>
      <c r="Q88" s="23">
        <f t="shared" si="72"/>
        <v>0</v>
      </c>
      <c r="R88" s="23">
        <f t="shared" si="57"/>
        <v>0</v>
      </c>
      <c r="S88" s="23">
        <f t="shared" si="73"/>
        <v>0</v>
      </c>
      <c r="T88" s="23">
        <f t="shared" si="58"/>
        <v>0</v>
      </c>
      <c r="U88" s="23">
        <f t="shared" si="74"/>
        <v>0</v>
      </c>
      <c r="V88" s="23">
        <f t="shared" si="59"/>
        <v>0</v>
      </c>
      <c r="W88" s="23">
        <f t="shared" si="75"/>
        <v>0</v>
      </c>
      <c r="X88" s="23">
        <f t="shared" si="60"/>
        <v>0</v>
      </c>
      <c r="Y88" s="23">
        <f t="shared" si="76"/>
        <v>0</v>
      </c>
      <c r="Z88" s="23">
        <f t="shared" si="61"/>
        <v>0</v>
      </c>
      <c r="AA88" s="23">
        <f t="shared" si="35"/>
        <v>0</v>
      </c>
      <c r="AB88" s="23">
        <f t="shared" si="62"/>
        <v>0</v>
      </c>
      <c r="AC88" s="23">
        <f t="shared" si="34"/>
        <v>0</v>
      </c>
      <c r="AD88" s="23">
        <f t="shared" si="63"/>
        <v>0</v>
      </c>
      <c r="AE88" s="23">
        <f t="shared" si="77"/>
        <v>0</v>
      </c>
      <c r="AF88" s="23">
        <f t="shared" si="64"/>
        <v>0</v>
      </c>
      <c r="AG88" s="23">
        <f t="shared" si="78"/>
        <v>0</v>
      </c>
      <c r="AH88" s="23">
        <f t="shared" si="65"/>
        <v>0</v>
      </c>
    </row>
    <row r="89" spans="2:34" x14ac:dyDescent="0.25">
      <c r="B89" s="33">
        <v>78</v>
      </c>
      <c r="C89" s="22">
        <f t="shared" si="66"/>
        <v>0</v>
      </c>
      <c r="D89" s="23">
        <f t="shared" si="67"/>
        <v>0</v>
      </c>
      <c r="E89" s="23">
        <f t="shared" si="68"/>
        <v>0</v>
      </c>
      <c r="F89" s="23">
        <f t="shared" si="51"/>
        <v>0</v>
      </c>
      <c r="G89" s="23">
        <f t="shared" si="32"/>
        <v>0</v>
      </c>
      <c r="H89" s="23">
        <f t="shared" si="52"/>
        <v>0</v>
      </c>
      <c r="I89" s="23">
        <f t="shared" si="33"/>
        <v>0</v>
      </c>
      <c r="J89" s="23">
        <f t="shared" si="53"/>
        <v>0</v>
      </c>
      <c r="K89" s="23">
        <f t="shared" si="69"/>
        <v>0</v>
      </c>
      <c r="L89" s="23">
        <f t="shared" si="54"/>
        <v>0</v>
      </c>
      <c r="M89" s="23">
        <f t="shared" si="70"/>
        <v>0</v>
      </c>
      <c r="N89" s="23">
        <f t="shared" si="55"/>
        <v>0</v>
      </c>
      <c r="O89" s="23">
        <f t="shared" si="71"/>
        <v>0</v>
      </c>
      <c r="P89" s="23">
        <f t="shared" si="56"/>
        <v>0</v>
      </c>
      <c r="Q89" s="23">
        <f t="shared" si="72"/>
        <v>0</v>
      </c>
      <c r="R89" s="23">
        <f t="shared" si="57"/>
        <v>0</v>
      </c>
      <c r="S89" s="23">
        <f t="shared" si="73"/>
        <v>0</v>
      </c>
      <c r="T89" s="23">
        <f t="shared" si="58"/>
        <v>0</v>
      </c>
      <c r="U89" s="23">
        <f t="shared" si="74"/>
        <v>0</v>
      </c>
      <c r="V89" s="23">
        <f t="shared" si="59"/>
        <v>0</v>
      </c>
      <c r="W89" s="23">
        <f t="shared" si="75"/>
        <v>0</v>
      </c>
      <c r="X89" s="23">
        <f t="shared" si="60"/>
        <v>0</v>
      </c>
      <c r="Y89" s="23">
        <f t="shared" si="76"/>
        <v>0</v>
      </c>
      <c r="Z89" s="23">
        <f t="shared" si="61"/>
        <v>0</v>
      </c>
      <c r="AA89" s="23">
        <f t="shared" si="35"/>
        <v>0</v>
      </c>
      <c r="AB89" s="23">
        <f t="shared" si="62"/>
        <v>0</v>
      </c>
      <c r="AC89" s="23">
        <f t="shared" si="34"/>
        <v>0</v>
      </c>
      <c r="AD89" s="23">
        <f t="shared" si="63"/>
        <v>0</v>
      </c>
      <c r="AE89" s="23">
        <f t="shared" si="77"/>
        <v>0</v>
      </c>
      <c r="AF89" s="23">
        <f t="shared" si="64"/>
        <v>0</v>
      </c>
      <c r="AG89" s="23">
        <f t="shared" si="78"/>
        <v>0</v>
      </c>
      <c r="AH89" s="23">
        <f t="shared" si="65"/>
        <v>0</v>
      </c>
    </row>
    <row r="90" spans="2:34" x14ac:dyDescent="0.25">
      <c r="B90" s="33">
        <v>79</v>
      </c>
      <c r="C90" s="22">
        <f t="shared" si="66"/>
        <v>0</v>
      </c>
      <c r="D90" s="23">
        <f t="shared" si="67"/>
        <v>0</v>
      </c>
      <c r="E90" s="23">
        <f t="shared" si="68"/>
        <v>0</v>
      </c>
      <c r="F90" s="23">
        <f t="shared" si="51"/>
        <v>0</v>
      </c>
      <c r="G90" s="23">
        <f t="shared" ref="G90:G131" si="79">IF(AND(((H89-$I$1+E90+C90-H$8-F$8-D$8)&lt;=0),F90+D90=0),H89, IF(AND((H89-H$8-$I$1)&lt;=0, F90=0),H89,IF(H$8&gt;=H89, H89, IF(AND(F90=0,D90=0), $I$1-E90-C90+H$8+F$8+D$8,H$8))))</f>
        <v>0</v>
      </c>
      <c r="H90" s="23">
        <f t="shared" si="52"/>
        <v>0</v>
      </c>
      <c r="I90" s="23">
        <f t="shared" ref="I90:I131" si="80">IF(AND(((J89-$I$1+G90+E90+C90-J$8-H$8-F$8-D$8)&lt;=0),H90+F90+D90=0),J89, IF(AND((J89-J$8-$I$1)&lt;=0, H90=0),J89,IF(J$8&gt;=J89, J89, IF(AND(H90=0,F90=0,D90=0), $I$1-G90-E90-C90+J$8+H$8+F$8+D$8,J$8))))</f>
        <v>0</v>
      </c>
      <c r="J90" s="23">
        <f t="shared" si="53"/>
        <v>0</v>
      </c>
      <c r="K90" s="23">
        <f t="shared" si="69"/>
        <v>0</v>
      </c>
      <c r="L90" s="23">
        <f t="shared" si="54"/>
        <v>0</v>
      </c>
      <c r="M90" s="23">
        <f t="shared" si="70"/>
        <v>0</v>
      </c>
      <c r="N90" s="23">
        <f t="shared" si="55"/>
        <v>0</v>
      </c>
      <c r="O90" s="23">
        <f t="shared" si="71"/>
        <v>0</v>
      </c>
      <c r="P90" s="23">
        <f t="shared" si="56"/>
        <v>0</v>
      </c>
      <c r="Q90" s="23">
        <f t="shared" si="72"/>
        <v>0</v>
      </c>
      <c r="R90" s="23">
        <f t="shared" si="57"/>
        <v>0</v>
      </c>
      <c r="S90" s="23">
        <f t="shared" si="73"/>
        <v>0</v>
      </c>
      <c r="T90" s="23">
        <f t="shared" si="58"/>
        <v>0</v>
      </c>
      <c r="U90" s="23">
        <f t="shared" si="74"/>
        <v>0</v>
      </c>
      <c r="V90" s="23">
        <f t="shared" si="59"/>
        <v>0</v>
      </c>
      <c r="W90" s="23">
        <f t="shared" si="75"/>
        <v>0</v>
      </c>
      <c r="X90" s="23">
        <f t="shared" si="60"/>
        <v>0</v>
      </c>
      <c r="Y90" s="23">
        <f t="shared" si="76"/>
        <v>0</v>
      </c>
      <c r="Z90" s="23">
        <f t="shared" si="61"/>
        <v>0</v>
      </c>
      <c r="AA90" s="23">
        <f t="shared" si="35"/>
        <v>0</v>
      </c>
      <c r="AB90" s="23">
        <f t="shared" si="62"/>
        <v>0</v>
      </c>
      <c r="AC90" s="23">
        <f t="shared" si="34"/>
        <v>0</v>
      </c>
      <c r="AD90" s="23">
        <f t="shared" si="63"/>
        <v>0</v>
      </c>
      <c r="AE90" s="23">
        <f t="shared" si="77"/>
        <v>0</v>
      </c>
      <c r="AF90" s="23">
        <f t="shared" si="64"/>
        <v>0</v>
      </c>
      <c r="AG90" s="23">
        <f t="shared" si="78"/>
        <v>0</v>
      </c>
      <c r="AH90" s="23">
        <f t="shared" si="65"/>
        <v>0</v>
      </c>
    </row>
    <row r="91" spans="2:34" x14ac:dyDescent="0.25">
      <c r="B91" s="33">
        <v>80</v>
      </c>
      <c r="C91" s="22">
        <f t="shared" si="66"/>
        <v>0</v>
      </c>
      <c r="D91" s="23">
        <f t="shared" si="67"/>
        <v>0</v>
      </c>
      <c r="E91" s="23">
        <f t="shared" si="68"/>
        <v>0</v>
      </c>
      <c r="F91" s="23">
        <f t="shared" si="51"/>
        <v>0</v>
      </c>
      <c r="G91" s="23">
        <f t="shared" si="79"/>
        <v>0</v>
      </c>
      <c r="H91" s="23">
        <f t="shared" si="52"/>
        <v>0</v>
      </c>
      <c r="I91" s="23">
        <f t="shared" si="80"/>
        <v>0</v>
      </c>
      <c r="J91" s="23">
        <f t="shared" si="53"/>
        <v>0</v>
      </c>
      <c r="K91" s="23">
        <f t="shared" si="69"/>
        <v>0</v>
      </c>
      <c r="L91" s="23">
        <f t="shared" si="54"/>
        <v>0</v>
      </c>
      <c r="M91" s="23">
        <f t="shared" si="70"/>
        <v>0</v>
      </c>
      <c r="N91" s="23">
        <f t="shared" si="55"/>
        <v>0</v>
      </c>
      <c r="O91" s="23">
        <f t="shared" si="71"/>
        <v>0</v>
      </c>
      <c r="P91" s="23">
        <f t="shared" si="56"/>
        <v>0</v>
      </c>
      <c r="Q91" s="23">
        <f t="shared" si="72"/>
        <v>0</v>
      </c>
      <c r="R91" s="23">
        <f t="shared" si="57"/>
        <v>0</v>
      </c>
      <c r="S91" s="23">
        <f t="shared" si="73"/>
        <v>0</v>
      </c>
      <c r="T91" s="23">
        <f t="shared" si="58"/>
        <v>0</v>
      </c>
      <c r="U91" s="23">
        <f t="shared" si="74"/>
        <v>0</v>
      </c>
      <c r="V91" s="23">
        <f t="shared" si="59"/>
        <v>0</v>
      </c>
      <c r="W91" s="23">
        <f t="shared" si="75"/>
        <v>0</v>
      </c>
      <c r="X91" s="23">
        <f t="shared" si="60"/>
        <v>0</v>
      </c>
      <c r="Y91" s="23">
        <f t="shared" si="76"/>
        <v>0</v>
      </c>
      <c r="Z91" s="23">
        <f t="shared" si="61"/>
        <v>0</v>
      </c>
      <c r="AA91" s="23">
        <f t="shared" si="35"/>
        <v>0</v>
      </c>
      <c r="AB91" s="23">
        <f t="shared" si="62"/>
        <v>0</v>
      </c>
      <c r="AC91" s="23">
        <f t="shared" si="34"/>
        <v>0</v>
      </c>
      <c r="AD91" s="23">
        <f t="shared" si="63"/>
        <v>0</v>
      </c>
      <c r="AE91" s="23">
        <f t="shared" si="77"/>
        <v>0</v>
      </c>
      <c r="AF91" s="23">
        <f t="shared" si="64"/>
        <v>0</v>
      </c>
      <c r="AG91" s="23">
        <f t="shared" si="78"/>
        <v>0</v>
      </c>
      <c r="AH91" s="23">
        <f t="shared" si="65"/>
        <v>0</v>
      </c>
    </row>
    <row r="92" spans="2:34" x14ac:dyDescent="0.25">
      <c r="B92" s="33">
        <v>81</v>
      </c>
      <c r="C92" s="22">
        <f t="shared" si="66"/>
        <v>0</v>
      </c>
      <c r="D92" s="23">
        <f t="shared" si="67"/>
        <v>0</v>
      </c>
      <c r="E92" s="23">
        <f t="shared" si="68"/>
        <v>0</v>
      </c>
      <c r="F92" s="23">
        <f t="shared" si="51"/>
        <v>0</v>
      </c>
      <c r="G92" s="23">
        <f t="shared" si="79"/>
        <v>0</v>
      </c>
      <c r="H92" s="23">
        <f t="shared" si="52"/>
        <v>0</v>
      </c>
      <c r="I92" s="23">
        <f t="shared" si="80"/>
        <v>0</v>
      </c>
      <c r="J92" s="23">
        <f t="shared" si="53"/>
        <v>0</v>
      </c>
      <c r="K92" s="23">
        <f t="shared" si="69"/>
        <v>0</v>
      </c>
      <c r="L92" s="23">
        <f t="shared" si="54"/>
        <v>0</v>
      </c>
      <c r="M92" s="23">
        <f t="shared" si="70"/>
        <v>0</v>
      </c>
      <c r="N92" s="23">
        <f t="shared" si="55"/>
        <v>0</v>
      </c>
      <c r="O92" s="23">
        <f t="shared" si="71"/>
        <v>0</v>
      </c>
      <c r="P92" s="23">
        <f t="shared" si="56"/>
        <v>0</v>
      </c>
      <c r="Q92" s="23">
        <f t="shared" si="72"/>
        <v>0</v>
      </c>
      <c r="R92" s="23">
        <f t="shared" si="57"/>
        <v>0</v>
      </c>
      <c r="S92" s="23">
        <f t="shared" si="73"/>
        <v>0</v>
      </c>
      <c r="T92" s="23">
        <f t="shared" si="58"/>
        <v>0</v>
      </c>
      <c r="U92" s="23">
        <f t="shared" si="74"/>
        <v>0</v>
      </c>
      <c r="V92" s="23">
        <f t="shared" si="59"/>
        <v>0</v>
      </c>
      <c r="W92" s="23">
        <f t="shared" si="75"/>
        <v>0</v>
      </c>
      <c r="X92" s="23">
        <f t="shared" si="60"/>
        <v>0</v>
      </c>
      <c r="Y92" s="23">
        <f t="shared" si="76"/>
        <v>0</v>
      </c>
      <c r="Z92" s="23">
        <f t="shared" si="61"/>
        <v>0</v>
      </c>
      <c r="AA92" s="23">
        <f t="shared" si="35"/>
        <v>0</v>
      </c>
      <c r="AB92" s="23">
        <f t="shared" si="62"/>
        <v>0</v>
      </c>
      <c r="AC92" s="23">
        <f t="shared" si="34"/>
        <v>0</v>
      </c>
      <c r="AD92" s="23">
        <f t="shared" si="63"/>
        <v>0</v>
      </c>
      <c r="AE92" s="23">
        <f t="shared" si="77"/>
        <v>0</v>
      </c>
      <c r="AF92" s="23">
        <f t="shared" si="64"/>
        <v>0</v>
      </c>
      <c r="AG92" s="23">
        <f t="shared" si="78"/>
        <v>0</v>
      </c>
      <c r="AH92" s="23">
        <f t="shared" si="65"/>
        <v>0</v>
      </c>
    </row>
    <row r="93" spans="2:34" x14ac:dyDescent="0.25">
      <c r="B93" s="33">
        <v>82</v>
      </c>
      <c r="C93" s="22">
        <f t="shared" si="66"/>
        <v>0</v>
      </c>
      <c r="D93" s="23">
        <f t="shared" si="67"/>
        <v>0</v>
      </c>
      <c r="E93" s="23">
        <f t="shared" si="68"/>
        <v>0</v>
      </c>
      <c r="F93" s="23">
        <f t="shared" si="51"/>
        <v>0</v>
      </c>
      <c r="G93" s="23">
        <f t="shared" si="79"/>
        <v>0</v>
      </c>
      <c r="H93" s="23">
        <f t="shared" si="52"/>
        <v>0</v>
      </c>
      <c r="I93" s="23">
        <f t="shared" si="80"/>
        <v>0</v>
      </c>
      <c r="J93" s="23">
        <f t="shared" si="53"/>
        <v>0</v>
      </c>
      <c r="K93" s="23">
        <f t="shared" si="69"/>
        <v>0</v>
      </c>
      <c r="L93" s="23">
        <f t="shared" si="54"/>
        <v>0</v>
      </c>
      <c r="M93" s="23">
        <f t="shared" si="70"/>
        <v>0</v>
      </c>
      <c r="N93" s="23">
        <f t="shared" si="55"/>
        <v>0</v>
      </c>
      <c r="O93" s="23">
        <f t="shared" si="71"/>
        <v>0</v>
      </c>
      <c r="P93" s="23">
        <f t="shared" si="56"/>
        <v>0</v>
      </c>
      <c r="Q93" s="23">
        <f t="shared" si="72"/>
        <v>0</v>
      </c>
      <c r="R93" s="23">
        <f t="shared" si="57"/>
        <v>0</v>
      </c>
      <c r="S93" s="23">
        <f t="shared" si="73"/>
        <v>0</v>
      </c>
      <c r="T93" s="23">
        <f t="shared" si="58"/>
        <v>0</v>
      </c>
      <c r="U93" s="23">
        <f t="shared" si="74"/>
        <v>0</v>
      </c>
      <c r="V93" s="23">
        <f t="shared" si="59"/>
        <v>0</v>
      </c>
      <c r="W93" s="23">
        <f t="shared" si="75"/>
        <v>0</v>
      </c>
      <c r="X93" s="23">
        <f t="shared" si="60"/>
        <v>0</v>
      </c>
      <c r="Y93" s="23">
        <f t="shared" si="76"/>
        <v>0</v>
      </c>
      <c r="Z93" s="23">
        <f t="shared" si="61"/>
        <v>0</v>
      </c>
      <c r="AA93" s="23">
        <f t="shared" si="35"/>
        <v>0</v>
      </c>
      <c r="AB93" s="23">
        <f t="shared" si="62"/>
        <v>0</v>
      </c>
      <c r="AC93" s="23">
        <f t="shared" ref="AC93:AC131" si="81">IF(AND(((AD92-$I$1+AA93+Y93+W93+U93-AD$8-AB$8-Z$8-X$8-V$8-T$8-R$8-P$8-N$8-L$8-J$8-H$8-F$8-D$8)&lt;=0),AB93+Z93+X93+V93=0),AD92, IF(AND((AD92-AD$8-$I$1)&lt;=0, AB93=0),AD92,IF(AD$8&gt;=AD92, AD92, IF(AND(AB93=0,Z93=0,X93=0,V93=0), $I$1-AA93-Y93-W93-U93+AD$8+AB$8+Z$8+X$8+V$8+T$8+R$8+P$8+N$8+L$8+J$8+H$8+F$8+D$8,AD$8))))</f>
        <v>0</v>
      </c>
      <c r="AD93" s="23">
        <f t="shared" si="63"/>
        <v>0</v>
      </c>
      <c r="AE93" s="23">
        <f t="shared" si="77"/>
        <v>0</v>
      </c>
      <c r="AF93" s="23">
        <f t="shared" si="64"/>
        <v>0</v>
      </c>
      <c r="AG93" s="23">
        <f t="shared" si="78"/>
        <v>0</v>
      </c>
      <c r="AH93" s="23">
        <f t="shared" si="65"/>
        <v>0</v>
      </c>
    </row>
    <row r="94" spans="2:34" x14ac:dyDescent="0.25">
      <c r="B94" s="33">
        <v>83</v>
      </c>
      <c r="C94" s="22">
        <f t="shared" si="66"/>
        <v>0</v>
      </c>
      <c r="D94" s="23">
        <f t="shared" si="67"/>
        <v>0</v>
      </c>
      <c r="E94" s="23">
        <f t="shared" si="68"/>
        <v>0</v>
      </c>
      <c r="F94" s="23">
        <f t="shared" si="51"/>
        <v>0</v>
      </c>
      <c r="G94" s="23">
        <f t="shared" si="79"/>
        <v>0</v>
      </c>
      <c r="H94" s="23">
        <f t="shared" si="52"/>
        <v>0</v>
      </c>
      <c r="I94" s="23">
        <f t="shared" si="80"/>
        <v>0</v>
      </c>
      <c r="J94" s="23">
        <f t="shared" si="53"/>
        <v>0</v>
      </c>
      <c r="K94" s="23">
        <f t="shared" si="69"/>
        <v>0</v>
      </c>
      <c r="L94" s="23">
        <f t="shared" si="54"/>
        <v>0</v>
      </c>
      <c r="M94" s="23">
        <f t="shared" si="70"/>
        <v>0</v>
      </c>
      <c r="N94" s="23">
        <f t="shared" si="55"/>
        <v>0</v>
      </c>
      <c r="O94" s="23">
        <f t="shared" si="71"/>
        <v>0</v>
      </c>
      <c r="P94" s="23">
        <f t="shared" si="56"/>
        <v>0</v>
      </c>
      <c r="Q94" s="23">
        <f t="shared" si="72"/>
        <v>0</v>
      </c>
      <c r="R94" s="23">
        <f t="shared" si="57"/>
        <v>0</v>
      </c>
      <c r="S94" s="23">
        <f t="shared" si="73"/>
        <v>0</v>
      </c>
      <c r="T94" s="23">
        <f t="shared" si="58"/>
        <v>0</v>
      </c>
      <c r="U94" s="23">
        <f t="shared" si="74"/>
        <v>0</v>
      </c>
      <c r="V94" s="23">
        <f t="shared" si="59"/>
        <v>0</v>
      </c>
      <c r="W94" s="23">
        <f t="shared" si="75"/>
        <v>0</v>
      </c>
      <c r="X94" s="23">
        <f t="shared" si="60"/>
        <v>0</v>
      </c>
      <c r="Y94" s="23">
        <f t="shared" si="76"/>
        <v>0</v>
      </c>
      <c r="Z94" s="23">
        <f t="shared" si="61"/>
        <v>0</v>
      </c>
      <c r="AA94" s="23">
        <f t="shared" si="35"/>
        <v>0</v>
      </c>
      <c r="AB94" s="23">
        <f t="shared" si="62"/>
        <v>0</v>
      </c>
      <c r="AC94" s="23">
        <f t="shared" si="81"/>
        <v>0</v>
      </c>
      <c r="AD94" s="23">
        <f t="shared" si="63"/>
        <v>0</v>
      </c>
      <c r="AE94" s="23">
        <f t="shared" si="77"/>
        <v>0</v>
      </c>
      <c r="AF94" s="23">
        <f t="shared" si="64"/>
        <v>0</v>
      </c>
      <c r="AG94" s="23">
        <f t="shared" si="78"/>
        <v>0</v>
      </c>
      <c r="AH94" s="23">
        <f t="shared" si="65"/>
        <v>0</v>
      </c>
    </row>
    <row r="95" spans="2:34" x14ac:dyDescent="0.25">
      <c r="B95" s="33">
        <v>84</v>
      </c>
      <c r="C95" s="22">
        <f t="shared" si="66"/>
        <v>0</v>
      </c>
      <c r="D95" s="23">
        <f t="shared" si="67"/>
        <v>0</v>
      </c>
      <c r="E95" s="23">
        <f t="shared" si="68"/>
        <v>0</v>
      </c>
      <c r="F95" s="23">
        <f t="shared" si="51"/>
        <v>0</v>
      </c>
      <c r="G95" s="23">
        <f t="shared" si="79"/>
        <v>0</v>
      </c>
      <c r="H95" s="23">
        <f t="shared" si="52"/>
        <v>0</v>
      </c>
      <c r="I95" s="23">
        <f t="shared" si="80"/>
        <v>0</v>
      </c>
      <c r="J95" s="23">
        <f t="shared" si="53"/>
        <v>0</v>
      </c>
      <c r="K95" s="23">
        <f t="shared" si="69"/>
        <v>0</v>
      </c>
      <c r="L95" s="23">
        <f t="shared" si="54"/>
        <v>0</v>
      </c>
      <c r="M95" s="23">
        <f t="shared" si="70"/>
        <v>0</v>
      </c>
      <c r="N95" s="23">
        <f t="shared" si="55"/>
        <v>0</v>
      </c>
      <c r="O95" s="23">
        <f t="shared" si="71"/>
        <v>0</v>
      </c>
      <c r="P95" s="23">
        <f t="shared" si="56"/>
        <v>0</v>
      </c>
      <c r="Q95" s="23">
        <f t="shared" si="72"/>
        <v>0</v>
      </c>
      <c r="R95" s="23">
        <f t="shared" si="57"/>
        <v>0</v>
      </c>
      <c r="S95" s="23">
        <f t="shared" si="73"/>
        <v>0</v>
      </c>
      <c r="T95" s="23">
        <f t="shared" si="58"/>
        <v>0</v>
      </c>
      <c r="U95" s="23">
        <f t="shared" si="74"/>
        <v>0</v>
      </c>
      <c r="V95" s="23">
        <f t="shared" si="59"/>
        <v>0</v>
      </c>
      <c r="W95" s="23">
        <f t="shared" si="75"/>
        <v>0</v>
      </c>
      <c r="X95" s="23">
        <f t="shared" si="60"/>
        <v>0</v>
      </c>
      <c r="Y95" s="23">
        <f t="shared" si="76"/>
        <v>0</v>
      </c>
      <c r="Z95" s="23">
        <f t="shared" si="61"/>
        <v>0</v>
      </c>
      <c r="AA95" s="23">
        <f t="shared" si="35"/>
        <v>0</v>
      </c>
      <c r="AB95" s="23">
        <f t="shared" si="62"/>
        <v>0</v>
      </c>
      <c r="AC95" s="23">
        <f t="shared" si="81"/>
        <v>0</v>
      </c>
      <c r="AD95" s="23">
        <f t="shared" si="63"/>
        <v>0</v>
      </c>
      <c r="AE95" s="23">
        <f t="shared" si="77"/>
        <v>0</v>
      </c>
      <c r="AF95" s="23">
        <f t="shared" si="64"/>
        <v>0</v>
      </c>
      <c r="AG95" s="23">
        <f t="shared" si="78"/>
        <v>0</v>
      </c>
      <c r="AH95" s="23">
        <f t="shared" si="65"/>
        <v>0</v>
      </c>
    </row>
    <row r="96" spans="2:34" x14ac:dyDescent="0.25">
      <c r="B96" s="33">
        <v>85</v>
      </c>
      <c r="C96" s="22">
        <f t="shared" si="66"/>
        <v>0</v>
      </c>
      <c r="D96" s="23">
        <f t="shared" si="67"/>
        <v>0</v>
      </c>
      <c r="E96" s="23">
        <f t="shared" si="68"/>
        <v>0</v>
      </c>
      <c r="F96" s="23">
        <f t="shared" si="51"/>
        <v>0</v>
      </c>
      <c r="G96" s="23">
        <f t="shared" si="79"/>
        <v>0</v>
      </c>
      <c r="H96" s="23">
        <f t="shared" si="52"/>
        <v>0</v>
      </c>
      <c r="I96" s="23">
        <f t="shared" si="80"/>
        <v>0</v>
      </c>
      <c r="J96" s="23">
        <f t="shared" si="53"/>
        <v>0</v>
      </c>
      <c r="K96" s="23">
        <f t="shared" si="69"/>
        <v>0</v>
      </c>
      <c r="L96" s="23">
        <f t="shared" si="54"/>
        <v>0</v>
      </c>
      <c r="M96" s="23">
        <f t="shared" si="70"/>
        <v>0</v>
      </c>
      <c r="N96" s="23">
        <f t="shared" si="55"/>
        <v>0</v>
      </c>
      <c r="O96" s="23">
        <f t="shared" si="71"/>
        <v>0</v>
      </c>
      <c r="P96" s="23">
        <f t="shared" si="56"/>
        <v>0</v>
      </c>
      <c r="Q96" s="23">
        <f t="shared" si="72"/>
        <v>0</v>
      </c>
      <c r="R96" s="23">
        <f t="shared" si="57"/>
        <v>0</v>
      </c>
      <c r="S96" s="23">
        <f t="shared" si="73"/>
        <v>0</v>
      </c>
      <c r="T96" s="23">
        <f t="shared" si="58"/>
        <v>0</v>
      </c>
      <c r="U96" s="23">
        <f t="shared" si="74"/>
        <v>0</v>
      </c>
      <c r="V96" s="23">
        <f t="shared" si="59"/>
        <v>0</v>
      </c>
      <c r="W96" s="23">
        <f t="shared" si="75"/>
        <v>0</v>
      </c>
      <c r="X96" s="23">
        <f t="shared" si="60"/>
        <v>0</v>
      </c>
      <c r="Y96" s="23">
        <f t="shared" si="76"/>
        <v>0</v>
      </c>
      <c r="Z96" s="23">
        <f t="shared" si="61"/>
        <v>0</v>
      </c>
      <c r="AA96" s="23">
        <f t="shared" si="35"/>
        <v>0</v>
      </c>
      <c r="AB96" s="23">
        <f t="shared" si="62"/>
        <v>0</v>
      </c>
      <c r="AC96" s="23">
        <f t="shared" si="81"/>
        <v>0</v>
      </c>
      <c r="AD96" s="23">
        <f t="shared" si="63"/>
        <v>0</v>
      </c>
      <c r="AE96" s="23">
        <f t="shared" si="77"/>
        <v>0</v>
      </c>
      <c r="AF96" s="23">
        <f t="shared" si="64"/>
        <v>0</v>
      </c>
      <c r="AG96" s="23">
        <f t="shared" si="78"/>
        <v>0</v>
      </c>
      <c r="AH96" s="23">
        <f t="shared" si="65"/>
        <v>0</v>
      </c>
    </row>
    <row r="97" spans="2:34" x14ac:dyDescent="0.25">
      <c r="B97" s="33">
        <v>86</v>
      </c>
      <c r="C97" s="22">
        <f t="shared" si="66"/>
        <v>0</v>
      </c>
      <c r="D97" s="23">
        <f t="shared" si="67"/>
        <v>0</v>
      </c>
      <c r="E97" s="23">
        <f t="shared" si="68"/>
        <v>0</v>
      </c>
      <c r="F97" s="23">
        <f t="shared" si="51"/>
        <v>0</v>
      </c>
      <c r="G97" s="23">
        <f t="shared" si="79"/>
        <v>0</v>
      </c>
      <c r="H97" s="23">
        <f t="shared" si="52"/>
        <v>0</v>
      </c>
      <c r="I97" s="23">
        <f t="shared" si="80"/>
        <v>0</v>
      </c>
      <c r="J97" s="23">
        <f t="shared" si="53"/>
        <v>0</v>
      </c>
      <c r="K97" s="23">
        <f t="shared" si="69"/>
        <v>0</v>
      </c>
      <c r="L97" s="23">
        <f t="shared" si="54"/>
        <v>0</v>
      </c>
      <c r="M97" s="23">
        <f t="shared" si="70"/>
        <v>0</v>
      </c>
      <c r="N97" s="23">
        <f t="shared" si="55"/>
        <v>0</v>
      </c>
      <c r="O97" s="23">
        <f t="shared" si="71"/>
        <v>0</v>
      </c>
      <c r="P97" s="23">
        <f t="shared" si="56"/>
        <v>0</v>
      </c>
      <c r="Q97" s="23">
        <f t="shared" si="72"/>
        <v>0</v>
      </c>
      <c r="R97" s="23">
        <f t="shared" si="57"/>
        <v>0</v>
      </c>
      <c r="S97" s="23">
        <f t="shared" si="73"/>
        <v>0</v>
      </c>
      <c r="T97" s="23">
        <f t="shared" si="58"/>
        <v>0</v>
      </c>
      <c r="U97" s="23">
        <f t="shared" si="74"/>
        <v>0</v>
      </c>
      <c r="V97" s="23">
        <f t="shared" si="59"/>
        <v>0</v>
      </c>
      <c r="W97" s="23">
        <f t="shared" si="75"/>
        <v>0</v>
      </c>
      <c r="X97" s="23">
        <f t="shared" si="60"/>
        <v>0</v>
      </c>
      <c r="Y97" s="23">
        <f t="shared" si="76"/>
        <v>0</v>
      </c>
      <c r="Z97" s="23">
        <f t="shared" si="61"/>
        <v>0</v>
      </c>
      <c r="AA97" s="23">
        <f t="shared" si="35"/>
        <v>0</v>
      </c>
      <c r="AB97" s="23">
        <f t="shared" si="62"/>
        <v>0</v>
      </c>
      <c r="AC97" s="23">
        <f t="shared" si="81"/>
        <v>0</v>
      </c>
      <c r="AD97" s="23">
        <f t="shared" si="63"/>
        <v>0</v>
      </c>
      <c r="AE97" s="23">
        <f t="shared" si="77"/>
        <v>0</v>
      </c>
      <c r="AF97" s="23">
        <f t="shared" si="64"/>
        <v>0</v>
      </c>
      <c r="AG97" s="23">
        <f t="shared" si="78"/>
        <v>0</v>
      </c>
      <c r="AH97" s="23">
        <f t="shared" si="65"/>
        <v>0</v>
      </c>
    </row>
    <row r="98" spans="2:34" x14ac:dyDescent="0.25">
      <c r="B98" s="33">
        <v>87</v>
      </c>
      <c r="C98" s="22">
        <f t="shared" si="66"/>
        <v>0</v>
      </c>
      <c r="D98" s="23">
        <f t="shared" si="67"/>
        <v>0</v>
      </c>
      <c r="E98" s="23">
        <f t="shared" si="68"/>
        <v>0</v>
      </c>
      <c r="F98" s="23">
        <f t="shared" si="51"/>
        <v>0</v>
      </c>
      <c r="G98" s="23">
        <f t="shared" si="79"/>
        <v>0</v>
      </c>
      <c r="H98" s="23">
        <f t="shared" si="52"/>
        <v>0</v>
      </c>
      <c r="I98" s="23">
        <f t="shared" si="80"/>
        <v>0</v>
      </c>
      <c r="J98" s="23">
        <f t="shared" si="53"/>
        <v>0</v>
      </c>
      <c r="K98" s="23">
        <f t="shared" si="69"/>
        <v>0</v>
      </c>
      <c r="L98" s="23">
        <f t="shared" si="54"/>
        <v>0</v>
      </c>
      <c r="M98" s="23">
        <f t="shared" si="70"/>
        <v>0</v>
      </c>
      <c r="N98" s="23">
        <f t="shared" si="55"/>
        <v>0</v>
      </c>
      <c r="O98" s="23">
        <f t="shared" si="71"/>
        <v>0</v>
      </c>
      <c r="P98" s="23">
        <f t="shared" si="56"/>
        <v>0</v>
      </c>
      <c r="Q98" s="23">
        <f t="shared" si="72"/>
        <v>0</v>
      </c>
      <c r="R98" s="23">
        <f t="shared" si="57"/>
        <v>0</v>
      </c>
      <c r="S98" s="23">
        <f t="shared" si="73"/>
        <v>0</v>
      </c>
      <c r="T98" s="23">
        <f t="shared" si="58"/>
        <v>0</v>
      </c>
      <c r="U98" s="23">
        <f t="shared" si="74"/>
        <v>0</v>
      </c>
      <c r="V98" s="23">
        <f t="shared" si="59"/>
        <v>0</v>
      </c>
      <c r="W98" s="23">
        <f t="shared" si="75"/>
        <v>0</v>
      </c>
      <c r="X98" s="23">
        <f t="shared" si="60"/>
        <v>0</v>
      </c>
      <c r="Y98" s="23">
        <f t="shared" si="76"/>
        <v>0</v>
      </c>
      <c r="Z98" s="23">
        <f t="shared" si="61"/>
        <v>0</v>
      </c>
      <c r="AA98" s="23">
        <f t="shared" si="35"/>
        <v>0</v>
      </c>
      <c r="AB98" s="23">
        <f t="shared" si="62"/>
        <v>0</v>
      </c>
      <c r="AC98" s="23">
        <f t="shared" si="81"/>
        <v>0</v>
      </c>
      <c r="AD98" s="23">
        <f t="shared" si="63"/>
        <v>0</v>
      </c>
      <c r="AE98" s="23">
        <f t="shared" si="77"/>
        <v>0</v>
      </c>
      <c r="AF98" s="23">
        <f t="shared" si="64"/>
        <v>0</v>
      </c>
      <c r="AG98" s="23">
        <f t="shared" si="78"/>
        <v>0</v>
      </c>
      <c r="AH98" s="23">
        <f t="shared" si="65"/>
        <v>0</v>
      </c>
    </row>
    <row r="99" spans="2:34" x14ac:dyDescent="0.25">
      <c r="B99" s="33">
        <v>88</v>
      </c>
      <c r="C99" s="22">
        <f t="shared" si="66"/>
        <v>0</v>
      </c>
      <c r="D99" s="23">
        <f t="shared" si="67"/>
        <v>0</v>
      </c>
      <c r="E99" s="23">
        <f t="shared" si="68"/>
        <v>0</v>
      </c>
      <c r="F99" s="23">
        <f t="shared" si="51"/>
        <v>0</v>
      </c>
      <c r="G99" s="23">
        <f t="shared" si="79"/>
        <v>0</v>
      </c>
      <c r="H99" s="23">
        <f t="shared" si="52"/>
        <v>0</v>
      </c>
      <c r="I99" s="23">
        <f t="shared" si="80"/>
        <v>0</v>
      </c>
      <c r="J99" s="23">
        <f t="shared" si="53"/>
        <v>0</v>
      </c>
      <c r="K99" s="23">
        <f t="shared" si="69"/>
        <v>0</v>
      </c>
      <c r="L99" s="23">
        <f t="shared" si="54"/>
        <v>0</v>
      </c>
      <c r="M99" s="23">
        <f t="shared" si="70"/>
        <v>0</v>
      </c>
      <c r="N99" s="23">
        <f t="shared" si="55"/>
        <v>0</v>
      </c>
      <c r="O99" s="23">
        <f t="shared" si="71"/>
        <v>0</v>
      </c>
      <c r="P99" s="23">
        <f t="shared" si="56"/>
        <v>0</v>
      </c>
      <c r="Q99" s="23">
        <f t="shared" si="72"/>
        <v>0</v>
      </c>
      <c r="R99" s="23">
        <f t="shared" si="57"/>
        <v>0</v>
      </c>
      <c r="S99" s="23">
        <f t="shared" si="73"/>
        <v>0</v>
      </c>
      <c r="T99" s="23">
        <f t="shared" si="58"/>
        <v>0</v>
      </c>
      <c r="U99" s="23">
        <f t="shared" si="74"/>
        <v>0</v>
      </c>
      <c r="V99" s="23">
        <f t="shared" si="59"/>
        <v>0</v>
      </c>
      <c r="W99" s="23">
        <f t="shared" si="75"/>
        <v>0</v>
      </c>
      <c r="X99" s="23">
        <f t="shared" si="60"/>
        <v>0</v>
      </c>
      <c r="Y99" s="23">
        <f t="shared" si="76"/>
        <v>0</v>
      </c>
      <c r="Z99" s="23">
        <f t="shared" si="61"/>
        <v>0</v>
      </c>
      <c r="AA99" s="23">
        <f t="shared" si="35"/>
        <v>0</v>
      </c>
      <c r="AB99" s="23">
        <f t="shared" si="62"/>
        <v>0</v>
      </c>
      <c r="AC99" s="23">
        <f t="shared" si="81"/>
        <v>0</v>
      </c>
      <c r="AD99" s="23">
        <f t="shared" si="63"/>
        <v>0</v>
      </c>
      <c r="AE99" s="23">
        <f t="shared" si="77"/>
        <v>0</v>
      </c>
      <c r="AF99" s="23">
        <f t="shared" si="64"/>
        <v>0</v>
      </c>
      <c r="AG99" s="23">
        <f t="shared" si="78"/>
        <v>0</v>
      </c>
      <c r="AH99" s="23">
        <f t="shared" si="65"/>
        <v>0</v>
      </c>
    </row>
    <row r="100" spans="2:34" x14ac:dyDescent="0.25">
      <c r="B100" s="33">
        <v>89</v>
      </c>
      <c r="C100" s="22">
        <f t="shared" si="66"/>
        <v>0</v>
      </c>
      <c r="D100" s="23">
        <f t="shared" si="67"/>
        <v>0</v>
      </c>
      <c r="E100" s="23">
        <f t="shared" si="68"/>
        <v>0</v>
      </c>
      <c r="F100" s="23">
        <f t="shared" si="51"/>
        <v>0</v>
      </c>
      <c r="G100" s="23">
        <f t="shared" si="79"/>
        <v>0</v>
      </c>
      <c r="H100" s="23">
        <f t="shared" si="52"/>
        <v>0</v>
      </c>
      <c r="I100" s="23">
        <f t="shared" si="80"/>
        <v>0</v>
      </c>
      <c r="J100" s="23">
        <f t="shared" si="53"/>
        <v>0</v>
      </c>
      <c r="K100" s="23">
        <f t="shared" si="69"/>
        <v>0</v>
      </c>
      <c r="L100" s="23">
        <f t="shared" si="54"/>
        <v>0</v>
      </c>
      <c r="M100" s="23">
        <f t="shared" si="70"/>
        <v>0</v>
      </c>
      <c r="N100" s="23">
        <f t="shared" si="55"/>
        <v>0</v>
      </c>
      <c r="O100" s="23">
        <f t="shared" si="71"/>
        <v>0</v>
      </c>
      <c r="P100" s="23">
        <f t="shared" si="56"/>
        <v>0</v>
      </c>
      <c r="Q100" s="23">
        <f t="shared" si="72"/>
        <v>0</v>
      </c>
      <c r="R100" s="23">
        <f t="shared" si="57"/>
        <v>0</v>
      </c>
      <c r="S100" s="23">
        <f t="shared" si="73"/>
        <v>0</v>
      </c>
      <c r="T100" s="23">
        <f t="shared" si="58"/>
        <v>0</v>
      </c>
      <c r="U100" s="23">
        <f t="shared" si="74"/>
        <v>0</v>
      </c>
      <c r="V100" s="23">
        <f t="shared" si="59"/>
        <v>0</v>
      </c>
      <c r="W100" s="23">
        <f t="shared" si="75"/>
        <v>0</v>
      </c>
      <c r="X100" s="23">
        <f t="shared" si="60"/>
        <v>0</v>
      </c>
      <c r="Y100" s="23">
        <f t="shared" si="76"/>
        <v>0</v>
      </c>
      <c r="Z100" s="23">
        <f t="shared" si="61"/>
        <v>0</v>
      </c>
      <c r="AA100" s="23">
        <f t="shared" ref="AA100:AA131" si="82">IF(AND(((AB99-$I$1+Y100+W100+U100+S100-AB$8-Z$8-X$8-V$8-T$8-R$8-P$8-N$8-L$8-J$8-H$8-F$8-D$8)&lt;=0),Z100+X100+V100+T100=0),AB99, IF(AND((AB99-AB$8-$I$1)&lt;=0, Z100=0),AB99,IF(AB$8&gt;=AB99, AB99, IF(AND(Z100=0,X100=0,V100=0,T100=0), $I$1-Y100-W100-U100-S100+AB$8+Z$8+X$8+V$8+T$8+R$8+P$8+N$8+L$8+J$8+H$8+F$8+D$8,AB$8))))</f>
        <v>0</v>
      </c>
      <c r="AB100" s="23">
        <f t="shared" si="62"/>
        <v>0</v>
      </c>
      <c r="AC100" s="23">
        <f t="shared" si="81"/>
        <v>0</v>
      </c>
      <c r="AD100" s="23">
        <f t="shared" si="63"/>
        <v>0</v>
      </c>
      <c r="AE100" s="23">
        <f t="shared" si="77"/>
        <v>0</v>
      </c>
      <c r="AF100" s="23">
        <f t="shared" si="64"/>
        <v>0</v>
      </c>
      <c r="AG100" s="23">
        <f t="shared" si="78"/>
        <v>0</v>
      </c>
      <c r="AH100" s="23">
        <f t="shared" si="65"/>
        <v>0</v>
      </c>
    </row>
    <row r="101" spans="2:34" x14ac:dyDescent="0.25">
      <c r="B101" s="33">
        <v>90</v>
      </c>
      <c r="C101" s="22">
        <f t="shared" si="66"/>
        <v>0</v>
      </c>
      <c r="D101" s="23">
        <f t="shared" si="67"/>
        <v>0</v>
      </c>
      <c r="E101" s="23">
        <f t="shared" si="68"/>
        <v>0</v>
      </c>
      <c r="F101" s="23">
        <f t="shared" si="51"/>
        <v>0</v>
      </c>
      <c r="G101" s="23">
        <f t="shared" si="79"/>
        <v>0</v>
      </c>
      <c r="H101" s="23">
        <f t="shared" si="52"/>
        <v>0</v>
      </c>
      <c r="I101" s="23">
        <f t="shared" si="80"/>
        <v>0</v>
      </c>
      <c r="J101" s="23">
        <f t="shared" si="53"/>
        <v>0</v>
      </c>
      <c r="K101" s="23">
        <f t="shared" si="69"/>
        <v>0</v>
      </c>
      <c r="L101" s="23">
        <f t="shared" si="54"/>
        <v>0</v>
      </c>
      <c r="M101" s="23">
        <f t="shared" si="70"/>
        <v>0</v>
      </c>
      <c r="N101" s="23">
        <f t="shared" si="55"/>
        <v>0</v>
      </c>
      <c r="O101" s="23">
        <f t="shared" si="71"/>
        <v>0</v>
      </c>
      <c r="P101" s="23">
        <f t="shared" si="56"/>
        <v>0</v>
      </c>
      <c r="Q101" s="23">
        <f t="shared" si="72"/>
        <v>0</v>
      </c>
      <c r="R101" s="23">
        <f t="shared" si="57"/>
        <v>0</v>
      </c>
      <c r="S101" s="23">
        <f t="shared" si="73"/>
        <v>0</v>
      </c>
      <c r="T101" s="23">
        <f t="shared" si="58"/>
        <v>0</v>
      </c>
      <c r="U101" s="23">
        <f t="shared" si="74"/>
        <v>0</v>
      </c>
      <c r="V101" s="23">
        <f t="shared" si="59"/>
        <v>0</v>
      </c>
      <c r="W101" s="23">
        <f t="shared" si="75"/>
        <v>0</v>
      </c>
      <c r="X101" s="23">
        <f t="shared" si="60"/>
        <v>0</v>
      </c>
      <c r="Y101" s="23">
        <f t="shared" si="76"/>
        <v>0</v>
      </c>
      <c r="Z101" s="23">
        <f t="shared" si="61"/>
        <v>0</v>
      </c>
      <c r="AA101" s="23">
        <f t="shared" si="82"/>
        <v>0</v>
      </c>
      <c r="AB101" s="23">
        <f t="shared" si="62"/>
        <v>0</v>
      </c>
      <c r="AC101" s="23">
        <f t="shared" si="81"/>
        <v>0</v>
      </c>
      <c r="AD101" s="23">
        <f t="shared" si="63"/>
        <v>0</v>
      </c>
      <c r="AE101" s="23">
        <f t="shared" si="77"/>
        <v>0</v>
      </c>
      <c r="AF101" s="23">
        <f t="shared" si="64"/>
        <v>0</v>
      </c>
      <c r="AG101" s="23">
        <f t="shared" si="78"/>
        <v>0</v>
      </c>
      <c r="AH101" s="23">
        <f t="shared" si="65"/>
        <v>0</v>
      </c>
    </row>
    <row r="102" spans="2:34" x14ac:dyDescent="0.25">
      <c r="B102" s="33">
        <v>91</v>
      </c>
      <c r="C102" s="22">
        <f>IF((D101-$I$1-$D$8)&lt;=0,($I$1+(D101-$I$1)),($I$1+$D$8))</f>
        <v>0</v>
      </c>
      <c r="D102" s="23">
        <f t="shared" si="67"/>
        <v>0</v>
      </c>
      <c r="E102" s="23">
        <f t="shared" si="68"/>
        <v>0</v>
      </c>
      <c r="F102" s="23">
        <f t="shared" si="51"/>
        <v>0</v>
      </c>
      <c r="G102" s="23">
        <f t="shared" si="79"/>
        <v>0</v>
      </c>
      <c r="H102" s="23">
        <f t="shared" si="52"/>
        <v>0</v>
      </c>
      <c r="I102" s="23">
        <f t="shared" si="80"/>
        <v>0</v>
      </c>
      <c r="J102" s="23">
        <f t="shared" si="53"/>
        <v>0</v>
      </c>
      <c r="K102" s="23">
        <f t="shared" si="69"/>
        <v>0</v>
      </c>
      <c r="L102" s="23">
        <f t="shared" si="54"/>
        <v>0</v>
      </c>
      <c r="M102" s="23">
        <f t="shared" si="70"/>
        <v>0</v>
      </c>
      <c r="N102" s="23">
        <f t="shared" si="55"/>
        <v>0</v>
      </c>
      <c r="O102" s="23">
        <f t="shared" si="71"/>
        <v>0</v>
      </c>
      <c r="P102" s="23">
        <f t="shared" si="56"/>
        <v>0</v>
      </c>
      <c r="Q102" s="23">
        <f t="shared" si="72"/>
        <v>0</v>
      </c>
      <c r="R102" s="23">
        <f t="shared" si="57"/>
        <v>0</v>
      </c>
      <c r="S102" s="23">
        <f t="shared" si="73"/>
        <v>0</v>
      </c>
      <c r="T102" s="23">
        <f t="shared" si="58"/>
        <v>0</v>
      </c>
      <c r="U102" s="23">
        <f t="shared" si="74"/>
        <v>0</v>
      </c>
      <c r="V102" s="23">
        <f t="shared" si="59"/>
        <v>0</v>
      </c>
      <c r="W102" s="23">
        <f t="shared" si="75"/>
        <v>0</v>
      </c>
      <c r="X102" s="23">
        <f t="shared" si="60"/>
        <v>0</v>
      </c>
      <c r="Y102" s="23">
        <f t="shared" si="76"/>
        <v>0</v>
      </c>
      <c r="Z102" s="23">
        <f t="shared" si="61"/>
        <v>0</v>
      </c>
      <c r="AA102" s="23">
        <f t="shared" si="82"/>
        <v>0</v>
      </c>
      <c r="AB102" s="23">
        <f t="shared" si="62"/>
        <v>0</v>
      </c>
      <c r="AC102" s="23">
        <f t="shared" si="81"/>
        <v>0</v>
      </c>
      <c r="AD102" s="23">
        <f t="shared" si="63"/>
        <v>0</v>
      </c>
      <c r="AE102" s="23">
        <f t="shared" si="77"/>
        <v>0</v>
      </c>
      <c r="AF102" s="23">
        <f t="shared" si="64"/>
        <v>0</v>
      </c>
      <c r="AG102" s="23">
        <f t="shared" si="78"/>
        <v>0</v>
      </c>
      <c r="AH102" s="23">
        <f t="shared" si="65"/>
        <v>0</v>
      </c>
    </row>
    <row r="103" spans="2:34" x14ac:dyDescent="0.25">
      <c r="B103" s="33">
        <v>92</v>
      </c>
      <c r="C103" s="22">
        <f t="shared" si="66"/>
        <v>0</v>
      </c>
      <c r="D103" s="23">
        <f t="shared" si="67"/>
        <v>0</v>
      </c>
      <c r="E103" s="23">
        <f t="shared" si="68"/>
        <v>0</v>
      </c>
      <c r="F103" s="23">
        <f t="shared" si="51"/>
        <v>0</v>
      </c>
      <c r="G103" s="23">
        <f t="shared" si="79"/>
        <v>0</v>
      </c>
      <c r="H103" s="23">
        <f t="shared" si="52"/>
        <v>0</v>
      </c>
      <c r="I103" s="23">
        <f t="shared" si="80"/>
        <v>0</v>
      </c>
      <c r="J103" s="23">
        <f t="shared" si="53"/>
        <v>0</v>
      </c>
      <c r="K103" s="23">
        <f t="shared" si="69"/>
        <v>0</v>
      </c>
      <c r="L103" s="23">
        <f t="shared" si="54"/>
        <v>0</v>
      </c>
      <c r="M103" s="23">
        <f t="shared" si="70"/>
        <v>0</v>
      </c>
      <c r="N103" s="23">
        <f t="shared" si="55"/>
        <v>0</v>
      </c>
      <c r="O103" s="23">
        <f t="shared" si="71"/>
        <v>0</v>
      </c>
      <c r="P103" s="23">
        <f t="shared" si="56"/>
        <v>0</v>
      </c>
      <c r="Q103" s="23">
        <f t="shared" si="72"/>
        <v>0</v>
      </c>
      <c r="R103" s="23">
        <f t="shared" si="57"/>
        <v>0</v>
      </c>
      <c r="S103" s="23">
        <f t="shared" si="73"/>
        <v>0</v>
      </c>
      <c r="T103" s="23">
        <f t="shared" si="58"/>
        <v>0</v>
      </c>
      <c r="U103" s="23">
        <f t="shared" si="74"/>
        <v>0</v>
      </c>
      <c r="V103" s="23">
        <f t="shared" si="59"/>
        <v>0</v>
      </c>
      <c r="W103" s="23">
        <f t="shared" si="75"/>
        <v>0</v>
      </c>
      <c r="X103" s="23">
        <f t="shared" si="60"/>
        <v>0</v>
      </c>
      <c r="Y103" s="23">
        <f t="shared" si="76"/>
        <v>0</v>
      </c>
      <c r="Z103" s="23">
        <f t="shared" si="61"/>
        <v>0</v>
      </c>
      <c r="AA103" s="23">
        <f t="shared" si="82"/>
        <v>0</v>
      </c>
      <c r="AB103" s="23">
        <f t="shared" si="62"/>
        <v>0</v>
      </c>
      <c r="AC103" s="23">
        <f t="shared" si="81"/>
        <v>0</v>
      </c>
      <c r="AD103" s="23">
        <f t="shared" si="63"/>
        <v>0</v>
      </c>
      <c r="AE103" s="23">
        <f t="shared" si="77"/>
        <v>0</v>
      </c>
      <c r="AF103" s="23">
        <f t="shared" si="64"/>
        <v>0</v>
      </c>
      <c r="AG103" s="23">
        <f t="shared" si="78"/>
        <v>0</v>
      </c>
      <c r="AH103" s="23">
        <f t="shared" si="65"/>
        <v>0</v>
      </c>
    </row>
    <row r="104" spans="2:34" x14ac:dyDescent="0.25">
      <c r="B104" s="33">
        <v>93</v>
      </c>
      <c r="C104" s="22">
        <f t="shared" si="66"/>
        <v>0</v>
      </c>
      <c r="D104" s="23">
        <f t="shared" si="67"/>
        <v>0</v>
      </c>
      <c r="E104" s="23">
        <f t="shared" si="68"/>
        <v>0</v>
      </c>
      <c r="F104" s="23">
        <f t="shared" si="51"/>
        <v>0</v>
      </c>
      <c r="G104" s="23">
        <f t="shared" si="79"/>
        <v>0</v>
      </c>
      <c r="H104" s="23">
        <f t="shared" si="52"/>
        <v>0</v>
      </c>
      <c r="I104" s="23">
        <f t="shared" si="80"/>
        <v>0</v>
      </c>
      <c r="J104" s="23">
        <f t="shared" si="53"/>
        <v>0</v>
      </c>
      <c r="K104" s="23">
        <f t="shared" si="69"/>
        <v>0</v>
      </c>
      <c r="L104" s="23">
        <f t="shared" si="54"/>
        <v>0</v>
      </c>
      <c r="M104" s="23">
        <f t="shared" si="70"/>
        <v>0</v>
      </c>
      <c r="N104" s="23">
        <f t="shared" si="55"/>
        <v>0</v>
      </c>
      <c r="O104" s="23">
        <f t="shared" si="71"/>
        <v>0</v>
      </c>
      <c r="P104" s="23">
        <f t="shared" si="56"/>
        <v>0</v>
      </c>
      <c r="Q104" s="23">
        <f t="shared" si="72"/>
        <v>0</v>
      </c>
      <c r="R104" s="23">
        <f t="shared" si="57"/>
        <v>0</v>
      </c>
      <c r="S104" s="23">
        <f t="shared" si="73"/>
        <v>0</v>
      </c>
      <c r="T104" s="23">
        <f t="shared" si="58"/>
        <v>0</v>
      </c>
      <c r="U104" s="23">
        <f t="shared" si="74"/>
        <v>0</v>
      </c>
      <c r="V104" s="23">
        <f t="shared" si="59"/>
        <v>0</v>
      </c>
      <c r="W104" s="23">
        <f t="shared" si="75"/>
        <v>0</v>
      </c>
      <c r="X104" s="23">
        <f t="shared" si="60"/>
        <v>0</v>
      </c>
      <c r="Y104" s="23">
        <f t="shared" si="76"/>
        <v>0</v>
      </c>
      <c r="Z104" s="23">
        <f t="shared" si="61"/>
        <v>0</v>
      </c>
      <c r="AA104" s="23">
        <f t="shared" si="82"/>
        <v>0</v>
      </c>
      <c r="AB104" s="23">
        <f t="shared" si="62"/>
        <v>0</v>
      </c>
      <c r="AC104" s="23">
        <f t="shared" si="81"/>
        <v>0</v>
      </c>
      <c r="AD104" s="23">
        <f t="shared" si="63"/>
        <v>0</v>
      </c>
      <c r="AE104" s="23">
        <f t="shared" si="77"/>
        <v>0</v>
      </c>
      <c r="AF104" s="23">
        <f t="shared" si="64"/>
        <v>0</v>
      </c>
      <c r="AG104" s="23">
        <f t="shared" si="78"/>
        <v>0</v>
      </c>
      <c r="AH104" s="23">
        <f t="shared" si="65"/>
        <v>0</v>
      </c>
    </row>
    <row r="105" spans="2:34" x14ac:dyDescent="0.25">
      <c r="B105" s="33">
        <v>94</v>
      </c>
      <c r="C105" s="22">
        <f t="shared" si="66"/>
        <v>0</v>
      </c>
      <c r="D105" s="23">
        <f t="shared" si="67"/>
        <v>0</v>
      </c>
      <c r="E105" s="23">
        <f t="shared" si="68"/>
        <v>0</v>
      </c>
      <c r="F105" s="23">
        <f t="shared" si="51"/>
        <v>0</v>
      </c>
      <c r="G105" s="23">
        <f t="shared" si="79"/>
        <v>0</v>
      </c>
      <c r="H105" s="23">
        <f t="shared" si="52"/>
        <v>0</v>
      </c>
      <c r="I105" s="23">
        <f t="shared" si="80"/>
        <v>0</v>
      </c>
      <c r="J105" s="23">
        <f t="shared" si="53"/>
        <v>0</v>
      </c>
      <c r="K105" s="23">
        <f t="shared" si="69"/>
        <v>0</v>
      </c>
      <c r="L105" s="23">
        <f t="shared" si="54"/>
        <v>0</v>
      </c>
      <c r="M105" s="23">
        <f t="shared" si="70"/>
        <v>0</v>
      </c>
      <c r="N105" s="23">
        <f t="shared" si="55"/>
        <v>0</v>
      </c>
      <c r="O105" s="23">
        <f t="shared" si="71"/>
        <v>0</v>
      </c>
      <c r="P105" s="23">
        <f t="shared" si="56"/>
        <v>0</v>
      </c>
      <c r="Q105" s="23">
        <f t="shared" si="72"/>
        <v>0</v>
      </c>
      <c r="R105" s="23">
        <f t="shared" si="57"/>
        <v>0</v>
      </c>
      <c r="S105" s="23">
        <f t="shared" si="73"/>
        <v>0</v>
      </c>
      <c r="T105" s="23">
        <f t="shared" si="58"/>
        <v>0</v>
      </c>
      <c r="U105" s="23">
        <f t="shared" si="74"/>
        <v>0</v>
      </c>
      <c r="V105" s="23">
        <f t="shared" si="59"/>
        <v>0</v>
      </c>
      <c r="W105" s="23">
        <f t="shared" si="75"/>
        <v>0</v>
      </c>
      <c r="X105" s="23">
        <f t="shared" si="60"/>
        <v>0</v>
      </c>
      <c r="Y105" s="23">
        <f t="shared" si="76"/>
        <v>0</v>
      </c>
      <c r="Z105" s="23">
        <f t="shared" si="61"/>
        <v>0</v>
      </c>
      <c r="AA105" s="23">
        <f t="shared" si="82"/>
        <v>0</v>
      </c>
      <c r="AB105" s="23">
        <f t="shared" si="62"/>
        <v>0</v>
      </c>
      <c r="AC105" s="23">
        <f t="shared" si="81"/>
        <v>0</v>
      </c>
      <c r="AD105" s="23">
        <f t="shared" si="63"/>
        <v>0</v>
      </c>
      <c r="AE105" s="23">
        <f t="shared" si="77"/>
        <v>0</v>
      </c>
      <c r="AF105" s="23">
        <f t="shared" si="64"/>
        <v>0</v>
      </c>
      <c r="AG105" s="23">
        <f t="shared" si="78"/>
        <v>0</v>
      </c>
      <c r="AH105" s="23">
        <f t="shared" si="65"/>
        <v>0</v>
      </c>
    </row>
    <row r="106" spans="2:34" x14ac:dyDescent="0.25">
      <c r="B106" s="33">
        <v>95</v>
      </c>
      <c r="C106" s="22">
        <f t="shared" si="66"/>
        <v>0</v>
      </c>
      <c r="D106" s="23">
        <f t="shared" si="67"/>
        <v>0</v>
      </c>
      <c r="E106" s="23">
        <f t="shared" si="68"/>
        <v>0</v>
      </c>
      <c r="F106" s="23">
        <f t="shared" si="51"/>
        <v>0</v>
      </c>
      <c r="G106" s="23">
        <f t="shared" si="79"/>
        <v>0</v>
      </c>
      <c r="H106" s="23">
        <f t="shared" si="52"/>
        <v>0</v>
      </c>
      <c r="I106" s="23">
        <f t="shared" si="80"/>
        <v>0</v>
      </c>
      <c r="J106" s="23">
        <f t="shared" si="53"/>
        <v>0</v>
      </c>
      <c r="K106" s="23">
        <f t="shared" si="69"/>
        <v>0</v>
      </c>
      <c r="L106" s="23">
        <f t="shared" si="54"/>
        <v>0</v>
      </c>
      <c r="M106" s="23">
        <f t="shared" si="70"/>
        <v>0</v>
      </c>
      <c r="N106" s="23">
        <f t="shared" si="55"/>
        <v>0</v>
      </c>
      <c r="O106" s="23">
        <f t="shared" si="71"/>
        <v>0</v>
      </c>
      <c r="P106" s="23">
        <f t="shared" si="56"/>
        <v>0</v>
      </c>
      <c r="Q106" s="23">
        <f t="shared" si="72"/>
        <v>0</v>
      </c>
      <c r="R106" s="23">
        <f t="shared" si="57"/>
        <v>0</v>
      </c>
      <c r="S106" s="23">
        <f t="shared" si="73"/>
        <v>0</v>
      </c>
      <c r="T106" s="23">
        <f t="shared" si="58"/>
        <v>0</v>
      </c>
      <c r="U106" s="23">
        <f t="shared" si="74"/>
        <v>0</v>
      </c>
      <c r="V106" s="23">
        <f t="shared" si="59"/>
        <v>0</v>
      </c>
      <c r="W106" s="23">
        <f t="shared" si="75"/>
        <v>0</v>
      </c>
      <c r="X106" s="23">
        <f t="shared" si="60"/>
        <v>0</v>
      </c>
      <c r="Y106" s="23">
        <f t="shared" si="76"/>
        <v>0</v>
      </c>
      <c r="Z106" s="23">
        <f t="shared" si="61"/>
        <v>0</v>
      </c>
      <c r="AA106" s="23">
        <f t="shared" si="82"/>
        <v>0</v>
      </c>
      <c r="AB106" s="23">
        <f t="shared" si="62"/>
        <v>0</v>
      </c>
      <c r="AC106" s="23">
        <f t="shared" si="81"/>
        <v>0</v>
      </c>
      <c r="AD106" s="23">
        <f t="shared" si="63"/>
        <v>0</v>
      </c>
      <c r="AE106" s="23">
        <f t="shared" si="77"/>
        <v>0</v>
      </c>
      <c r="AF106" s="23">
        <f t="shared" si="64"/>
        <v>0</v>
      </c>
      <c r="AG106" s="23">
        <f t="shared" si="78"/>
        <v>0</v>
      </c>
      <c r="AH106" s="23">
        <f t="shared" si="65"/>
        <v>0</v>
      </c>
    </row>
    <row r="107" spans="2:34" x14ac:dyDescent="0.25">
      <c r="B107" s="33">
        <v>96</v>
      </c>
      <c r="C107" s="22">
        <f t="shared" si="66"/>
        <v>0</v>
      </c>
      <c r="D107" s="23">
        <f t="shared" si="67"/>
        <v>0</v>
      </c>
      <c r="E107" s="23">
        <f t="shared" si="68"/>
        <v>0</v>
      </c>
      <c r="F107" s="23">
        <f t="shared" si="51"/>
        <v>0</v>
      </c>
      <c r="G107" s="23">
        <f t="shared" si="79"/>
        <v>0</v>
      </c>
      <c r="H107" s="23">
        <f t="shared" si="52"/>
        <v>0</v>
      </c>
      <c r="I107" s="23">
        <f t="shared" si="80"/>
        <v>0</v>
      </c>
      <c r="J107" s="23">
        <f t="shared" si="53"/>
        <v>0</v>
      </c>
      <c r="K107" s="23">
        <f t="shared" si="69"/>
        <v>0</v>
      </c>
      <c r="L107" s="23">
        <f t="shared" si="54"/>
        <v>0</v>
      </c>
      <c r="M107" s="23">
        <f t="shared" si="70"/>
        <v>0</v>
      </c>
      <c r="N107" s="23">
        <f t="shared" si="55"/>
        <v>0</v>
      </c>
      <c r="O107" s="23">
        <f t="shared" si="71"/>
        <v>0</v>
      </c>
      <c r="P107" s="23">
        <f t="shared" si="56"/>
        <v>0</v>
      </c>
      <c r="Q107" s="23">
        <f t="shared" si="72"/>
        <v>0</v>
      </c>
      <c r="R107" s="23">
        <f t="shared" si="57"/>
        <v>0</v>
      </c>
      <c r="S107" s="23">
        <f t="shared" si="73"/>
        <v>0</v>
      </c>
      <c r="T107" s="23">
        <f t="shared" si="58"/>
        <v>0</v>
      </c>
      <c r="U107" s="23">
        <f t="shared" si="74"/>
        <v>0</v>
      </c>
      <c r="V107" s="23">
        <f t="shared" si="59"/>
        <v>0</v>
      </c>
      <c r="W107" s="23">
        <f t="shared" si="75"/>
        <v>0</v>
      </c>
      <c r="X107" s="23">
        <f t="shared" si="60"/>
        <v>0</v>
      </c>
      <c r="Y107" s="23">
        <f t="shared" si="76"/>
        <v>0</v>
      </c>
      <c r="Z107" s="23">
        <f t="shared" si="61"/>
        <v>0</v>
      </c>
      <c r="AA107" s="23">
        <f t="shared" si="82"/>
        <v>0</v>
      </c>
      <c r="AB107" s="23">
        <f t="shared" si="62"/>
        <v>0</v>
      </c>
      <c r="AC107" s="23">
        <f t="shared" si="81"/>
        <v>0</v>
      </c>
      <c r="AD107" s="23">
        <f t="shared" si="63"/>
        <v>0</v>
      </c>
      <c r="AE107" s="23">
        <f t="shared" si="77"/>
        <v>0</v>
      </c>
      <c r="AF107" s="23">
        <f t="shared" si="64"/>
        <v>0</v>
      </c>
      <c r="AG107" s="23">
        <f t="shared" si="78"/>
        <v>0</v>
      </c>
      <c r="AH107" s="23">
        <f t="shared" si="65"/>
        <v>0</v>
      </c>
    </row>
    <row r="108" spans="2:34" x14ac:dyDescent="0.25">
      <c r="B108" s="33">
        <v>97</v>
      </c>
      <c r="C108" s="22">
        <f t="shared" si="66"/>
        <v>0</v>
      </c>
      <c r="D108" s="23">
        <f t="shared" si="67"/>
        <v>0</v>
      </c>
      <c r="E108" s="23">
        <f t="shared" si="68"/>
        <v>0</v>
      </c>
      <c r="F108" s="23">
        <f t="shared" si="51"/>
        <v>0</v>
      </c>
      <c r="G108" s="23">
        <f t="shared" si="79"/>
        <v>0</v>
      </c>
      <c r="H108" s="23">
        <f t="shared" si="52"/>
        <v>0</v>
      </c>
      <c r="I108" s="23">
        <f t="shared" si="80"/>
        <v>0</v>
      </c>
      <c r="J108" s="23">
        <f t="shared" si="53"/>
        <v>0</v>
      </c>
      <c r="K108" s="23">
        <f t="shared" si="69"/>
        <v>0</v>
      </c>
      <c r="L108" s="23">
        <f t="shared" si="54"/>
        <v>0</v>
      </c>
      <c r="M108" s="23">
        <f t="shared" si="70"/>
        <v>0</v>
      </c>
      <c r="N108" s="23">
        <f t="shared" si="55"/>
        <v>0</v>
      </c>
      <c r="O108" s="23">
        <f t="shared" si="71"/>
        <v>0</v>
      </c>
      <c r="P108" s="23">
        <f t="shared" si="56"/>
        <v>0</v>
      </c>
      <c r="Q108" s="23">
        <f t="shared" si="72"/>
        <v>0</v>
      </c>
      <c r="R108" s="23">
        <f t="shared" si="57"/>
        <v>0</v>
      </c>
      <c r="S108" s="23">
        <f t="shared" si="73"/>
        <v>0</v>
      </c>
      <c r="T108" s="23">
        <f t="shared" si="58"/>
        <v>0</v>
      </c>
      <c r="U108" s="23">
        <f t="shared" si="74"/>
        <v>0</v>
      </c>
      <c r="V108" s="23">
        <f t="shared" si="59"/>
        <v>0</v>
      </c>
      <c r="W108" s="23">
        <f t="shared" si="75"/>
        <v>0</v>
      </c>
      <c r="X108" s="23">
        <f t="shared" si="60"/>
        <v>0</v>
      </c>
      <c r="Y108" s="23">
        <f t="shared" si="76"/>
        <v>0</v>
      </c>
      <c r="Z108" s="23">
        <f t="shared" si="61"/>
        <v>0</v>
      </c>
      <c r="AA108" s="23">
        <f t="shared" si="82"/>
        <v>0</v>
      </c>
      <c r="AB108" s="23">
        <f t="shared" si="62"/>
        <v>0</v>
      </c>
      <c r="AC108" s="23">
        <f t="shared" si="81"/>
        <v>0</v>
      </c>
      <c r="AD108" s="23">
        <f t="shared" si="63"/>
        <v>0</v>
      </c>
      <c r="AE108" s="23">
        <f t="shared" si="77"/>
        <v>0</v>
      </c>
      <c r="AF108" s="23">
        <f t="shared" si="64"/>
        <v>0</v>
      </c>
      <c r="AG108" s="23">
        <f t="shared" si="78"/>
        <v>0</v>
      </c>
      <c r="AH108" s="23">
        <f t="shared" si="65"/>
        <v>0</v>
      </c>
    </row>
    <row r="109" spans="2:34" x14ac:dyDescent="0.25">
      <c r="B109" s="33">
        <v>98</v>
      </c>
      <c r="C109" s="22">
        <f t="shared" si="66"/>
        <v>0</v>
      </c>
      <c r="D109" s="23">
        <f t="shared" si="67"/>
        <v>0</v>
      </c>
      <c r="E109" s="23">
        <f t="shared" si="68"/>
        <v>0</v>
      </c>
      <c r="F109" s="23">
        <f t="shared" ref="F109:F131" si="83">IF((F108-E109)&lt;=0.0001,0,(F108-E109)*(1+(F$9/12)))</f>
        <v>0</v>
      </c>
      <c r="G109" s="23">
        <f t="shared" si="79"/>
        <v>0</v>
      </c>
      <c r="H109" s="23">
        <f t="shared" ref="H109:H131" si="84">IF((H108-G109)&lt;=0.0001,0,(H108-G109)*(1+(H$9/12)))</f>
        <v>0</v>
      </c>
      <c r="I109" s="23">
        <f t="shared" si="80"/>
        <v>0</v>
      </c>
      <c r="J109" s="23">
        <f t="shared" ref="J109:J131" si="85">IF((J108-I109)&lt;=0.0001,0,(J108-I109)*(1+(J$9/12)))</f>
        <v>0</v>
      </c>
      <c r="K109" s="23">
        <f t="shared" si="69"/>
        <v>0</v>
      </c>
      <c r="L109" s="23">
        <f t="shared" ref="L109:L131" si="86">IF((L108-K109)&lt;=0.0001,0,(L108-K109)*(1+(L$9/12)))</f>
        <v>0</v>
      </c>
      <c r="M109" s="23">
        <f t="shared" si="70"/>
        <v>0</v>
      </c>
      <c r="N109" s="23">
        <f t="shared" ref="N109:N131" si="87">IF((N108-M109)&lt;=0.0001,0,(N108-M109)*(1+(N$9/12)))</f>
        <v>0</v>
      </c>
      <c r="O109" s="23">
        <f t="shared" si="71"/>
        <v>0</v>
      </c>
      <c r="P109" s="23">
        <f t="shared" ref="P109:P131" si="88">IF((P108-O109)&lt;=0.0001,0,(P108-O109)*(1+(P$9/12)))</f>
        <v>0</v>
      </c>
      <c r="Q109" s="23">
        <f t="shared" si="72"/>
        <v>0</v>
      </c>
      <c r="R109" s="23">
        <f t="shared" ref="R109:R131" si="89">IF((R108-Q109)&lt;=0.0001,0,(R108-Q109)*(1+(R$9/12)))</f>
        <v>0</v>
      </c>
      <c r="S109" s="23">
        <f t="shared" si="73"/>
        <v>0</v>
      </c>
      <c r="T109" s="23">
        <f t="shared" ref="T109:T131" si="90">IF((T108-S109)&lt;=0.0001,0,(T108-S109)*(1+(T$9/12)))</f>
        <v>0</v>
      </c>
      <c r="U109" s="23">
        <f t="shared" si="74"/>
        <v>0</v>
      </c>
      <c r="V109" s="23">
        <f t="shared" ref="V109:V131" si="91">IF((V108-U109)&lt;=0.0001,0,(V108-U109)*(1+(V$9/12)))</f>
        <v>0</v>
      </c>
      <c r="W109" s="23">
        <f t="shared" si="75"/>
        <v>0</v>
      </c>
      <c r="X109" s="23">
        <f t="shared" ref="X109:X131" si="92">IF((X108-W109)&lt;=0.0001,0,(X108-W109)*(1+(X$9/12)))</f>
        <v>0</v>
      </c>
      <c r="Y109" s="23">
        <f t="shared" si="76"/>
        <v>0</v>
      </c>
      <c r="Z109" s="23">
        <f t="shared" ref="Z109:Z131" si="93">IF((Z108-Y109)&lt;=0.0001,0,(Z108-Y109)*(1+(Z$9/12)))</f>
        <v>0</v>
      </c>
      <c r="AA109" s="23">
        <f t="shared" si="82"/>
        <v>0</v>
      </c>
      <c r="AB109" s="23">
        <f t="shared" ref="AB109:AB131" si="94">IF((AB108-AA109)&lt;=0.0001,0,(AB108-AA109)*(1+(AB$9/12)))</f>
        <v>0</v>
      </c>
      <c r="AC109" s="23">
        <f t="shared" si="81"/>
        <v>0</v>
      </c>
      <c r="AD109" s="23">
        <f t="shared" ref="AD109:AD131" si="95">IF((AD108-AC109)&lt;=0.0001,0,(AD108-AC109)*(1+(AD$9/12)))</f>
        <v>0</v>
      </c>
      <c r="AE109" s="23">
        <f t="shared" si="77"/>
        <v>0</v>
      </c>
      <c r="AF109" s="23">
        <f t="shared" ref="AF109:AF131" si="96">IF((AF108-AE109)&lt;=0.0001,0,(AF108-AE109)*(1+(AF$9/12)))</f>
        <v>0</v>
      </c>
      <c r="AG109" s="23">
        <f t="shared" si="78"/>
        <v>0</v>
      </c>
      <c r="AH109" s="23">
        <f t="shared" ref="AH109:AH131" si="97">IF((AH108-AG109)&lt;=0.0001,0,(AH108-AG109)*(1+(AH$9/12)))</f>
        <v>0</v>
      </c>
    </row>
    <row r="110" spans="2:34" x14ac:dyDescent="0.25">
      <c r="B110" s="33">
        <v>99</v>
      </c>
      <c r="C110" s="22">
        <f t="shared" si="66"/>
        <v>0</v>
      </c>
      <c r="D110" s="23">
        <f t="shared" si="67"/>
        <v>0</v>
      </c>
      <c r="E110" s="23">
        <f t="shared" si="68"/>
        <v>0</v>
      </c>
      <c r="F110" s="23">
        <f t="shared" si="83"/>
        <v>0</v>
      </c>
      <c r="G110" s="23">
        <f t="shared" si="79"/>
        <v>0</v>
      </c>
      <c r="H110" s="23">
        <f t="shared" si="84"/>
        <v>0</v>
      </c>
      <c r="I110" s="23">
        <f t="shared" si="80"/>
        <v>0</v>
      </c>
      <c r="J110" s="23">
        <f t="shared" si="85"/>
        <v>0</v>
      </c>
      <c r="K110" s="23">
        <f t="shared" si="69"/>
        <v>0</v>
      </c>
      <c r="L110" s="23">
        <f t="shared" si="86"/>
        <v>0</v>
      </c>
      <c r="M110" s="23">
        <f t="shared" si="70"/>
        <v>0</v>
      </c>
      <c r="N110" s="23">
        <f t="shared" si="87"/>
        <v>0</v>
      </c>
      <c r="O110" s="23">
        <f t="shared" si="71"/>
        <v>0</v>
      </c>
      <c r="P110" s="23">
        <f t="shared" si="88"/>
        <v>0</v>
      </c>
      <c r="Q110" s="23">
        <f t="shared" si="72"/>
        <v>0</v>
      </c>
      <c r="R110" s="23">
        <f t="shared" si="89"/>
        <v>0</v>
      </c>
      <c r="S110" s="23">
        <f t="shared" si="73"/>
        <v>0</v>
      </c>
      <c r="T110" s="23">
        <f t="shared" si="90"/>
        <v>0</v>
      </c>
      <c r="U110" s="23">
        <f t="shared" si="74"/>
        <v>0</v>
      </c>
      <c r="V110" s="23">
        <f t="shared" si="91"/>
        <v>0</v>
      </c>
      <c r="W110" s="23">
        <f t="shared" si="75"/>
        <v>0</v>
      </c>
      <c r="X110" s="23">
        <f t="shared" si="92"/>
        <v>0</v>
      </c>
      <c r="Y110" s="23">
        <f t="shared" si="76"/>
        <v>0</v>
      </c>
      <c r="Z110" s="23">
        <f t="shared" si="93"/>
        <v>0</v>
      </c>
      <c r="AA110" s="23">
        <f t="shared" si="82"/>
        <v>0</v>
      </c>
      <c r="AB110" s="23">
        <f t="shared" si="94"/>
        <v>0</v>
      </c>
      <c r="AC110" s="23">
        <f t="shared" si="81"/>
        <v>0</v>
      </c>
      <c r="AD110" s="23">
        <f t="shared" si="95"/>
        <v>0</v>
      </c>
      <c r="AE110" s="23">
        <f t="shared" si="77"/>
        <v>0</v>
      </c>
      <c r="AF110" s="23">
        <f t="shared" si="96"/>
        <v>0</v>
      </c>
      <c r="AG110" s="23">
        <f t="shared" si="78"/>
        <v>0</v>
      </c>
      <c r="AH110" s="23">
        <f t="shared" si="97"/>
        <v>0</v>
      </c>
    </row>
    <row r="111" spans="2:34" x14ac:dyDescent="0.25">
      <c r="B111" s="33">
        <v>100</v>
      </c>
      <c r="C111" s="22">
        <f t="shared" si="66"/>
        <v>0</v>
      </c>
      <c r="D111" s="23">
        <f t="shared" si="67"/>
        <v>0</v>
      </c>
      <c r="E111" s="23">
        <f t="shared" si="68"/>
        <v>0</v>
      </c>
      <c r="F111" s="23">
        <f t="shared" si="83"/>
        <v>0</v>
      </c>
      <c r="G111" s="23">
        <f t="shared" si="79"/>
        <v>0</v>
      </c>
      <c r="H111" s="23">
        <f t="shared" si="84"/>
        <v>0</v>
      </c>
      <c r="I111" s="23">
        <f t="shared" si="80"/>
        <v>0</v>
      </c>
      <c r="J111" s="23">
        <f t="shared" si="85"/>
        <v>0</v>
      </c>
      <c r="K111" s="23">
        <f t="shared" si="69"/>
        <v>0</v>
      </c>
      <c r="L111" s="23">
        <f t="shared" si="86"/>
        <v>0</v>
      </c>
      <c r="M111" s="23">
        <f t="shared" si="70"/>
        <v>0</v>
      </c>
      <c r="N111" s="23">
        <f t="shared" si="87"/>
        <v>0</v>
      </c>
      <c r="O111" s="23">
        <f t="shared" si="71"/>
        <v>0</v>
      </c>
      <c r="P111" s="23">
        <f t="shared" si="88"/>
        <v>0</v>
      </c>
      <c r="Q111" s="23">
        <f t="shared" si="72"/>
        <v>0</v>
      </c>
      <c r="R111" s="23">
        <f t="shared" si="89"/>
        <v>0</v>
      </c>
      <c r="S111" s="23">
        <f t="shared" si="73"/>
        <v>0</v>
      </c>
      <c r="T111" s="23">
        <f t="shared" si="90"/>
        <v>0</v>
      </c>
      <c r="U111" s="23">
        <f t="shared" si="74"/>
        <v>0</v>
      </c>
      <c r="V111" s="23">
        <f t="shared" si="91"/>
        <v>0</v>
      </c>
      <c r="W111" s="23">
        <f t="shared" si="75"/>
        <v>0</v>
      </c>
      <c r="X111" s="23">
        <f t="shared" si="92"/>
        <v>0</v>
      </c>
      <c r="Y111" s="23">
        <f t="shared" si="76"/>
        <v>0</v>
      </c>
      <c r="Z111" s="23">
        <f t="shared" si="93"/>
        <v>0</v>
      </c>
      <c r="AA111" s="23">
        <f t="shared" si="82"/>
        <v>0</v>
      </c>
      <c r="AB111" s="23">
        <f t="shared" si="94"/>
        <v>0</v>
      </c>
      <c r="AC111" s="23">
        <f t="shared" si="81"/>
        <v>0</v>
      </c>
      <c r="AD111" s="23">
        <f t="shared" si="95"/>
        <v>0</v>
      </c>
      <c r="AE111" s="23">
        <f t="shared" si="77"/>
        <v>0</v>
      </c>
      <c r="AF111" s="23">
        <f t="shared" si="96"/>
        <v>0</v>
      </c>
      <c r="AG111" s="23">
        <f t="shared" si="78"/>
        <v>0</v>
      </c>
      <c r="AH111" s="23">
        <f t="shared" si="97"/>
        <v>0</v>
      </c>
    </row>
    <row r="112" spans="2:34" x14ac:dyDescent="0.25">
      <c r="B112" s="33">
        <v>101</v>
      </c>
      <c r="C112" s="22">
        <f t="shared" si="66"/>
        <v>0</v>
      </c>
      <c r="D112" s="23">
        <f t="shared" si="67"/>
        <v>0</v>
      </c>
      <c r="E112" s="23">
        <f t="shared" si="68"/>
        <v>0</v>
      </c>
      <c r="F112" s="23">
        <f t="shared" si="83"/>
        <v>0</v>
      </c>
      <c r="G112" s="23">
        <f t="shared" si="79"/>
        <v>0</v>
      </c>
      <c r="H112" s="23">
        <f t="shared" si="84"/>
        <v>0</v>
      </c>
      <c r="I112" s="23">
        <f t="shared" si="80"/>
        <v>0</v>
      </c>
      <c r="J112" s="23">
        <f t="shared" si="85"/>
        <v>0</v>
      </c>
      <c r="K112" s="23">
        <f t="shared" si="69"/>
        <v>0</v>
      </c>
      <c r="L112" s="23">
        <f t="shared" si="86"/>
        <v>0</v>
      </c>
      <c r="M112" s="23">
        <f t="shared" si="70"/>
        <v>0</v>
      </c>
      <c r="N112" s="23">
        <f t="shared" si="87"/>
        <v>0</v>
      </c>
      <c r="O112" s="23">
        <f t="shared" si="71"/>
        <v>0</v>
      </c>
      <c r="P112" s="23">
        <f t="shared" si="88"/>
        <v>0</v>
      </c>
      <c r="Q112" s="23">
        <f t="shared" si="72"/>
        <v>0</v>
      </c>
      <c r="R112" s="23">
        <f t="shared" si="89"/>
        <v>0</v>
      </c>
      <c r="S112" s="23">
        <f t="shared" si="73"/>
        <v>0</v>
      </c>
      <c r="T112" s="23">
        <f t="shared" si="90"/>
        <v>0</v>
      </c>
      <c r="U112" s="23">
        <f t="shared" si="74"/>
        <v>0</v>
      </c>
      <c r="V112" s="23">
        <f t="shared" si="91"/>
        <v>0</v>
      </c>
      <c r="W112" s="23">
        <f t="shared" si="75"/>
        <v>0</v>
      </c>
      <c r="X112" s="23">
        <f t="shared" si="92"/>
        <v>0</v>
      </c>
      <c r="Y112" s="23">
        <f t="shared" si="76"/>
        <v>0</v>
      </c>
      <c r="Z112" s="23">
        <f t="shared" si="93"/>
        <v>0</v>
      </c>
      <c r="AA112" s="23">
        <f t="shared" si="82"/>
        <v>0</v>
      </c>
      <c r="AB112" s="23">
        <f t="shared" si="94"/>
        <v>0</v>
      </c>
      <c r="AC112" s="23">
        <f t="shared" si="81"/>
        <v>0</v>
      </c>
      <c r="AD112" s="23">
        <f t="shared" si="95"/>
        <v>0</v>
      </c>
      <c r="AE112" s="23">
        <f t="shared" si="77"/>
        <v>0</v>
      </c>
      <c r="AF112" s="23">
        <f t="shared" si="96"/>
        <v>0</v>
      </c>
      <c r="AG112" s="23">
        <f t="shared" si="78"/>
        <v>0</v>
      </c>
      <c r="AH112" s="23">
        <f t="shared" si="97"/>
        <v>0</v>
      </c>
    </row>
    <row r="113" spans="2:34" x14ac:dyDescent="0.25">
      <c r="B113" s="33">
        <v>102</v>
      </c>
      <c r="C113" s="22">
        <f t="shared" si="66"/>
        <v>0</v>
      </c>
      <c r="D113" s="23">
        <f t="shared" si="67"/>
        <v>0</v>
      </c>
      <c r="E113" s="23">
        <f t="shared" si="68"/>
        <v>0</v>
      </c>
      <c r="F113" s="23">
        <f t="shared" si="83"/>
        <v>0</v>
      </c>
      <c r="G113" s="23">
        <f t="shared" si="79"/>
        <v>0</v>
      </c>
      <c r="H113" s="23">
        <f t="shared" si="84"/>
        <v>0</v>
      </c>
      <c r="I113" s="23">
        <f t="shared" si="80"/>
        <v>0</v>
      </c>
      <c r="J113" s="23">
        <f t="shared" si="85"/>
        <v>0</v>
      </c>
      <c r="K113" s="23">
        <f t="shared" si="69"/>
        <v>0</v>
      </c>
      <c r="L113" s="23">
        <f t="shared" si="86"/>
        <v>0</v>
      </c>
      <c r="M113" s="23">
        <f t="shared" si="70"/>
        <v>0</v>
      </c>
      <c r="N113" s="23">
        <f t="shared" si="87"/>
        <v>0</v>
      </c>
      <c r="O113" s="23">
        <f t="shared" si="71"/>
        <v>0</v>
      </c>
      <c r="P113" s="23">
        <f t="shared" si="88"/>
        <v>0</v>
      </c>
      <c r="Q113" s="23">
        <f t="shared" si="72"/>
        <v>0</v>
      </c>
      <c r="R113" s="23">
        <f t="shared" si="89"/>
        <v>0</v>
      </c>
      <c r="S113" s="23">
        <f t="shared" si="73"/>
        <v>0</v>
      </c>
      <c r="T113" s="23">
        <f t="shared" si="90"/>
        <v>0</v>
      </c>
      <c r="U113" s="23">
        <f t="shared" si="74"/>
        <v>0</v>
      </c>
      <c r="V113" s="23">
        <f t="shared" si="91"/>
        <v>0</v>
      </c>
      <c r="W113" s="23">
        <f t="shared" si="75"/>
        <v>0</v>
      </c>
      <c r="X113" s="23">
        <f t="shared" si="92"/>
        <v>0</v>
      </c>
      <c r="Y113" s="23">
        <f t="shared" si="76"/>
        <v>0</v>
      </c>
      <c r="Z113" s="23">
        <f t="shared" si="93"/>
        <v>0</v>
      </c>
      <c r="AA113" s="23">
        <f t="shared" si="82"/>
        <v>0</v>
      </c>
      <c r="AB113" s="23">
        <f t="shared" si="94"/>
        <v>0</v>
      </c>
      <c r="AC113" s="23">
        <f t="shared" si="81"/>
        <v>0</v>
      </c>
      <c r="AD113" s="23">
        <f t="shared" si="95"/>
        <v>0</v>
      </c>
      <c r="AE113" s="23">
        <f t="shared" si="77"/>
        <v>0</v>
      </c>
      <c r="AF113" s="23">
        <f t="shared" si="96"/>
        <v>0</v>
      </c>
      <c r="AG113" s="23">
        <f t="shared" si="78"/>
        <v>0</v>
      </c>
      <c r="AH113" s="23">
        <f t="shared" si="97"/>
        <v>0</v>
      </c>
    </row>
    <row r="114" spans="2:34" x14ac:dyDescent="0.25">
      <c r="B114" s="33">
        <v>103</v>
      </c>
      <c r="C114" s="22">
        <f t="shared" si="66"/>
        <v>0</v>
      </c>
      <c r="D114" s="23">
        <f t="shared" si="67"/>
        <v>0</v>
      </c>
      <c r="E114" s="23">
        <f t="shared" si="68"/>
        <v>0</v>
      </c>
      <c r="F114" s="23">
        <f t="shared" si="83"/>
        <v>0</v>
      </c>
      <c r="G114" s="23">
        <f t="shared" si="79"/>
        <v>0</v>
      </c>
      <c r="H114" s="23">
        <f t="shared" si="84"/>
        <v>0</v>
      </c>
      <c r="I114" s="23">
        <f t="shared" si="80"/>
        <v>0</v>
      </c>
      <c r="J114" s="23">
        <f t="shared" si="85"/>
        <v>0</v>
      </c>
      <c r="K114" s="23">
        <f t="shared" si="69"/>
        <v>0</v>
      </c>
      <c r="L114" s="23">
        <f t="shared" si="86"/>
        <v>0</v>
      </c>
      <c r="M114" s="23">
        <f t="shared" si="70"/>
        <v>0</v>
      </c>
      <c r="N114" s="23">
        <f t="shared" si="87"/>
        <v>0</v>
      </c>
      <c r="O114" s="23">
        <f t="shared" si="71"/>
        <v>0</v>
      </c>
      <c r="P114" s="23">
        <f t="shared" si="88"/>
        <v>0</v>
      </c>
      <c r="Q114" s="23">
        <f t="shared" si="72"/>
        <v>0</v>
      </c>
      <c r="R114" s="23">
        <f t="shared" si="89"/>
        <v>0</v>
      </c>
      <c r="S114" s="23">
        <f t="shared" si="73"/>
        <v>0</v>
      </c>
      <c r="T114" s="23">
        <f t="shared" si="90"/>
        <v>0</v>
      </c>
      <c r="U114" s="23">
        <f t="shared" si="74"/>
        <v>0</v>
      </c>
      <c r="V114" s="23">
        <f t="shared" si="91"/>
        <v>0</v>
      </c>
      <c r="W114" s="23">
        <f t="shared" si="75"/>
        <v>0</v>
      </c>
      <c r="X114" s="23">
        <f t="shared" si="92"/>
        <v>0</v>
      </c>
      <c r="Y114" s="23">
        <f t="shared" si="76"/>
        <v>0</v>
      </c>
      <c r="Z114" s="23">
        <f t="shared" si="93"/>
        <v>0</v>
      </c>
      <c r="AA114" s="23">
        <f t="shared" si="82"/>
        <v>0</v>
      </c>
      <c r="AB114" s="23">
        <f t="shared" si="94"/>
        <v>0</v>
      </c>
      <c r="AC114" s="23">
        <f t="shared" si="81"/>
        <v>0</v>
      </c>
      <c r="AD114" s="23">
        <f t="shared" si="95"/>
        <v>0</v>
      </c>
      <c r="AE114" s="23">
        <f t="shared" si="77"/>
        <v>0</v>
      </c>
      <c r="AF114" s="23">
        <f t="shared" si="96"/>
        <v>0</v>
      </c>
      <c r="AG114" s="23">
        <f t="shared" si="78"/>
        <v>0</v>
      </c>
      <c r="AH114" s="23">
        <f t="shared" si="97"/>
        <v>0</v>
      </c>
    </row>
    <row r="115" spans="2:34" x14ac:dyDescent="0.25">
      <c r="B115" s="33">
        <v>104</v>
      </c>
      <c r="C115" s="22">
        <f t="shared" si="66"/>
        <v>0</v>
      </c>
      <c r="D115" s="23">
        <f t="shared" si="67"/>
        <v>0</v>
      </c>
      <c r="E115" s="23">
        <f t="shared" si="68"/>
        <v>0</v>
      </c>
      <c r="F115" s="23">
        <f t="shared" si="83"/>
        <v>0</v>
      </c>
      <c r="G115" s="23">
        <f t="shared" si="79"/>
        <v>0</v>
      </c>
      <c r="H115" s="23">
        <f t="shared" si="84"/>
        <v>0</v>
      </c>
      <c r="I115" s="23">
        <f t="shared" si="80"/>
        <v>0</v>
      </c>
      <c r="J115" s="23">
        <f t="shared" si="85"/>
        <v>0</v>
      </c>
      <c r="K115" s="23">
        <f t="shared" si="69"/>
        <v>0</v>
      </c>
      <c r="L115" s="23">
        <f t="shared" si="86"/>
        <v>0</v>
      </c>
      <c r="M115" s="23">
        <f t="shared" si="70"/>
        <v>0</v>
      </c>
      <c r="N115" s="23">
        <f t="shared" si="87"/>
        <v>0</v>
      </c>
      <c r="O115" s="23">
        <f t="shared" si="71"/>
        <v>0</v>
      </c>
      <c r="P115" s="23">
        <f t="shared" si="88"/>
        <v>0</v>
      </c>
      <c r="Q115" s="23">
        <f t="shared" si="72"/>
        <v>0</v>
      </c>
      <c r="R115" s="23">
        <f t="shared" si="89"/>
        <v>0</v>
      </c>
      <c r="S115" s="23">
        <f t="shared" si="73"/>
        <v>0</v>
      </c>
      <c r="T115" s="23">
        <f t="shared" si="90"/>
        <v>0</v>
      </c>
      <c r="U115" s="23">
        <f t="shared" si="74"/>
        <v>0</v>
      </c>
      <c r="V115" s="23">
        <f t="shared" si="91"/>
        <v>0</v>
      </c>
      <c r="W115" s="23">
        <f t="shared" si="75"/>
        <v>0</v>
      </c>
      <c r="X115" s="23">
        <f t="shared" si="92"/>
        <v>0</v>
      </c>
      <c r="Y115" s="23">
        <f t="shared" si="76"/>
        <v>0</v>
      </c>
      <c r="Z115" s="23">
        <f t="shared" si="93"/>
        <v>0</v>
      </c>
      <c r="AA115" s="23">
        <f t="shared" si="82"/>
        <v>0</v>
      </c>
      <c r="AB115" s="23">
        <f t="shared" si="94"/>
        <v>0</v>
      </c>
      <c r="AC115" s="23">
        <f t="shared" si="81"/>
        <v>0</v>
      </c>
      <c r="AD115" s="23">
        <f t="shared" si="95"/>
        <v>0</v>
      </c>
      <c r="AE115" s="23">
        <f t="shared" si="77"/>
        <v>0</v>
      </c>
      <c r="AF115" s="23">
        <f t="shared" si="96"/>
        <v>0</v>
      </c>
      <c r="AG115" s="23">
        <f t="shared" si="78"/>
        <v>0</v>
      </c>
      <c r="AH115" s="23">
        <f t="shared" si="97"/>
        <v>0</v>
      </c>
    </row>
    <row r="116" spans="2:34" x14ac:dyDescent="0.25">
      <c r="B116" s="33">
        <v>105</v>
      </c>
      <c r="C116" s="22">
        <f t="shared" si="66"/>
        <v>0</v>
      </c>
      <c r="D116" s="23">
        <f t="shared" si="67"/>
        <v>0</v>
      </c>
      <c r="E116" s="23">
        <f t="shared" si="68"/>
        <v>0</v>
      </c>
      <c r="F116" s="23">
        <f t="shared" si="83"/>
        <v>0</v>
      </c>
      <c r="G116" s="23">
        <f t="shared" si="79"/>
        <v>0</v>
      </c>
      <c r="H116" s="23">
        <f t="shared" si="84"/>
        <v>0</v>
      </c>
      <c r="I116" s="23">
        <f t="shared" si="80"/>
        <v>0</v>
      </c>
      <c r="J116" s="23">
        <f t="shared" si="85"/>
        <v>0</v>
      </c>
      <c r="K116" s="23">
        <f t="shared" si="69"/>
        <v>0</v>
      </c>
      <c r="L116" s="23">
        <f t="shared" si="86"/>
        <v>0</v>
      </c>
      <c r="M116" s="23">
        <f t="shared" si="70"/>
        <v>0</v>
      </c>
      <c r="N116" s="23">
        <f t="shared" si="87"/>
        <v>0</v>
      </c>
      <c r="O116" s="23">
        <f t="shared" si="71"/>
        <v>0</v>
      </c>
      <c r="P116" s="23">
        <f t="shared" si="88"/>
        <v>0</v>
      </c>
      <c r="Q116" s="23">
        <f t="shared" si="72"/>
        <v>0</v>
      </c>
      <c r="R116" s="23">
        <f t="shared" si="89"/>
        <v>0</v>
      </c>
      <c r="S116" s="23">
        <f t="shared" si="73"/>
        <v>0</v>
      </c>
      <c r="T116" s="23">
        <f t="shared" si="90"/>
        <v>0</v>
      </c>
      <c r="U116" s="23">
        <f t="shared" si="74"/>
        <v>0</v>
      </c>
      <c r="V116" s="23">
        <f t="shared" si="91"/>
        <v>0</v>
      </c>
      <c r="W116" s="23">
        <f t="shared" si="75"/>
        <v>0</v>
      </c>
      <c r="X116" s="23">
        <f t="shared" si="92"/>
        <v>0</v>
      </c>
      <c r="Y116" s="23">
        <f t="shared" si="76"/>
        <v>0</v>
      </c>
      <c r="Z116" s="23">
        <f t="shared" si="93"/>
        <v>0</v>
      </c>
      <c r="AA116" s="23">
        <f t="shared" si="82"/>
        <v>0</v>
      </c>
      <c r="AB116" s="23">
        <f t="shared" si="94"/>
        <v>0</v>
      </c>
      <c r="AC116" s="23">
        <f t="shared" si="81"/>
        <v>0</v>
      </c>
      <c r="AD116" s="23">
        <f t="shared" si="95"/>
        <v>0</v>
      </c>
      <c r="AE116" s="23">
        <f t="shared" si="77"/>
        <v>0</v>
      </c>
      <c r="AF116" s="23">
        <f t="shared" si="96"/>
        <v>0</v>
      </c>
      <c r="AG116" s="23">
        <f t="shared" si="78"/>
        <v>0</v>
      </c>
      <c r="AH116" s="23">
        <f t="shared" si="97"/>
        <v>0</v>
      </c>
    </row>
    <row r="117" spans="2:34" x14ac:dyDescent="0.25">
      <c r="B117" s="33">
        <v>106</v>
      </c>
      <c r="C117" s="22">
        <f t="shared" si="66"/>
        <v>0</v>
      </c>
      <c r="D117" s="23">
        <f t="shared" si="67"/>
        <v>0</v>
      </c>
      <c r="E117" s="23">
        <f t="shared" si="68"/>
        <v>0</v>
      </c>
      <c r="F117" s="23">
        <f t="shared" si="83"/>
        <v>0</v>
      </c>
      <c r="G117" s="23">
        <f t="shared" si="79"/>
        <v>0</v>
      </c>
      <c r="H117" s="23">
        <f t="shared" si="84"/>
        <v>0</v>
      </c>
      <c r="I117" s="23">
        <f t="shared" si="80"/>
        <v>0</v>
      </c>
      <c r="J117" s="23">
        <f t="shared" si="85"/>
        <v>0</v>
      </c>
      <c r="K117" s="23">
        <f t="shared" si="69"/>
        <v>0</v>
      </c>
      <c r="L117" s="23">
        <f t="shared" si="86"/>
        <v>0</v>
      </c>
      <c r="M117" s="23">
        <f t="shared" si="70"/>
        <v>0</v>
      </c>
      <c r="N117" s="23">
        <f t="shared" si="87"/>
        <v>0</v>
      </c>
      <c r="O117" s="23">
        <f t="shared" si="71"/>
        <v>0</v>
      </c>
      <c r="P117" s="23">
        <f t="shared" si="88"/>
        <v>0</v>
      </c>
      <c r="Q117" s="23">
        <f t="shared" si="72"/>
        <v>0</v>
      </c>
      <c r="R117" s="23">
        <f t="shared" si="89"/>
        <v>0</v>
      </c>
      <c r="S117" s="23">
        <f t="shared" si="73"/>
        <v>0</v>
      </c>
      <c r="T117" s="23">
        <f t="shared" si="90"/>
        <v>0</v>
      </c>
      <c r="U117" s="23">
        <f t="shared" si="74"/>
        <v>0</v>
      </c>
      <c r="V117" s="23">
        <f t="shared" si="91"/>
        <v>0</v>
      </c>
      <c r="W117" s="23">
        <f t="shared" si="75"/>
        <v>0</v>
      </c>
      <c r="X117" s="23">
        <f t="shared" si="92"/>
        <v>0</v>
      </c>
      <c r="Y117" s="23">
        <f t="shared" si="76"/>
        <v>0</v>
      </c>
      <c r="Z117" s="23">
        <f t="shared" si="93"/>
        <v>0</v>
      </c>
      <c r="AA117" s="23">
        <f t="shared" si="82"/>
        <v>0</v>
      </c>
      <c r="AB117" s="23">
        <f t="shared" si="94"/>
        <v>0</v>
      </c>
      <c r="AC117" s="23">
        <f t="shared" si="81"/>
        <v>0</v>
      </c>
      <c r="AD117" s="23">
        <f t="shared" si="95"/>
        <v>0</v>
      </c>
      <c r="AE117" s="23">
        <f t="shared" si="77"/>
        <v>0</v>
      </c>
      <c r="AF117" s="23">
        <f t="shared" si="96"/>
        <v>0</v>
      </c>
      <c r="AG117" s="23">
        <f t="shared" si="78"/>
        <v>0</v>
      </c>
      <c r="AH117" s="23">
        <f t="shared" si="97"/>
        <v>0</v>
      </c>
    </row>
    <row r="118" spans="2:34" x14ac:dyDescent="0.25">
      <c r="B118" s="33">
        <v>107</v>
      </c>
      <c r="C118" s="22">
        <f t="shared" si="66"/>
        <v>0</v>
      </c>
      <c r="D118" s="23">
        <f t="shared" si="67"/>
        <v>0</v>
      </c>
      <c r="E118" s="23">
        <f t="shared" si="68"/>
        <v>0</v>
      </c>
      <c r="F118" s="23">
        <f t="shared" si="83"/>
        <v>0</v>
      </c>
      <c r="G118" s="23">
        <f t="shared" si="79"/>
        <v>0</v>
      </c>
      <c r="H118" s="23">
        <f t="shared" si="84"/>
        <v>0</v>
      </c>
      <c r="I118" s="23">
        <f t="shared" si="80"/>
        <v>0</v>
      </c>
      <c r="J118" s="23">
        <f t="shared" si="85"/>
        <v>0</v>
      </c>
      <c r="K118" s="23">
        <f t="shared" si="69"/>
        <v>0</v>
      </c>
      <c r="L118" s="23">
        <f t="shared" si="86"/>
        <v>0</v>
      </c>
      <c r="M118" s="23">
        <f t="shared" si="70"/>
        <v>0</v>
      </c>
      <c r="N118" s="23">
        <f t="shared" si="87"/>
        <v>0</v>
      </c>
      <c r="O118" s="23">
        <f t="shared" si="71"/>
        <v>0</v>
      </c>
      <c r="P118" s="23">
        <f t="shared" si="88"/>
        <v>0</v>
      </c>
      <c r="Q118" s="23">
        <f t="shared" si="72"/>
        <v>0</v>
      </c>
      <c r="R118" s="23">
        <f t="shared" si="89"/>
        <v>0</v>
      </c>
      <c r="S118" s="23">
        <f t="shared" si="73"/>
        <v>0</v>
      </c>
      <c r="T118" s="23">
        <f t="shared" si="90"/>
        <v>0</v>
      </c>
      <c r="U118" s="23">
        <f t="shared" si="74"/>
        <v>0</v>
      </c>
      <c r="V118" s="23">
        <f t="shared" si="91"/>
        <v>0</v>
      </c>
      <c r="W118" s="23">
        <f t="shared" si="75"/>
        <v>0</v>
      </c>
      <c r="X118" s="23">
        <f t="shared" si="92"/>
        <v>0</v>
      </c>
      <c r="Y118" s="23">
        <f t="shared" si="76"/>
        <v>0</v>
      </c>
      <c r="Z118" s="23">
        <f t="shared" si="93"/>
        <v>0</v>
      </c>
      <c r="AA118" s="23">
        <f t="shared" si="82"/>
        <v>0</v>
      </c>
      <c r="AB118" s="23">
        <f t="shared" si="94"/>
        <v>0</v>
      </c>
      <c r="AC118" s="23">
        <f t="shared" si="81"/>
        <v>0</v>
      </c>
      <c r="AD118" s="23">
        <f t="shared" si="95"/>
        <v>0</v>
      </c>
      <c r="AE118" s="23">
        <f t="shared" si="77"/>
        <v>0</v>
      </c>
      <c r="AF118" s="23">
        <f t="shared" si="96"/>
        <v>0</v>
      </c>
      <c r="AG118" s="23">
        <f t="shared" si="78"/>
        <v>0</v>
      </c>
      <c r="AH118" s="23">
        <f t="shared" si="97"/>
        <v>0</v>
      </c>
    </row>
    <row r="119" spans="2:34" x14ac:dyDescent="0.25">
      <c r="B119" s="33">
        <v>108</v>
      </c>
      <c r="C119" s="22">
        <f t="shared" si="66"/>
        <v>0</v>
      </c>
      <c r="D119" s="23">
        <f t="shared" si="67"/>
        <v>0</v>
      </c>
      <c r="E119" s="23">
        <f t="shared" si="68"/>
        <v>0</v>
      </c>
      <c r="F119" s="23">
        <f t="shared" si="83"/>
        <v>0</v>
      </c>
      <c r="G119" s="23">
        <f t="shared" si="79"/>
        <v>0</v>
      </c>
      <c r="H119" s="23">
        <f t="shared" si="84"/>
        <v>0</v>
      </c>
      <c r="I119" s="23">
        <f t="shared" si="80"/>
        <v>0</v>
      </c>
      <c r="J119" s="23">
        <f t="shared" si="85"/>
        <v>0</v>
      </c>
      <c r="K119" s="23">
        <f t="shared" si="69"/>
        <v>0</v>
      </c>
      <c r="L119" s="23">
        <f t="shared" si="86"/>
        <v>0</v>
      </c>
      <c r="M119" s="23">
        <f t="shared" si="70"/>
        <v>0</v>
      </c>
      <c r="N119" s="23">
        <f t="shared" si="87"/>
        <v>0</v>
      </c>
      <c r="O119" s="23">
        <f t="shared" si="71"/>
        <v>0</v>
      </c>
      <c r="P119" s="23">
        <f t="shared" si="88"/>
        <v>0</v>
      </c>
      <c r="Q119" s="23">
        <f t="shared" si="72"/>
        <v>0</v>
      </c>
      <c r="R119" s="23">
        <f t="shared" si="89"/>
        <v>0</v>
      </c>
      <c r="S119" s="23">
        <f t="shared" si="73"/>
        <v>0</v>
      </c>
      <c r="T119" s="23">
        <f t="shared" si="90"/>
        <v>0</v>
      </c>
      <c r="U119" s="23">
        <f t="shared" si="74"/>
        <v>0</v>
      </c>
      <c r="V119" s="23">
        <f t="shared" si="91"/>
        <v>0</v>
      </c>
      <c r="W119" s="23">
        <f t="shared" si="75"/>
        <v>0</v>
      </c>
      <c r="X119" s="23">
        <f t="shared" si="92"/>
        <v>0</v>
      </c>
      <c r="Y119" s="23">
        <f t="shared" si="76"/>
        <v>0</v>
      </c>
      <c r="Z119" s="23">
        <f t="shared" si="93"/>
        <v>0</v>
      </c>
      <c r="AA119" s="23">
        <f t="shared" si="82"/>
        <v>0</v>
      </c>
      <c r="AB119" s="23">
        <f t="shared" si="94"/>
        <v>0</v>
      </c>
      <c r="AC119" s="23">
        <f t="shared" si="81"/>
        <v>0</v>
      </c>
      <c r="AD119" s="23">
        <f t="shared" si="95"/>
        <v>0</v>
      </c>
      <c r="AE119" s="23">
        <f t="shared" si="77"/>
        <v>0</v>
      </c>
      <c r="AF119" s="23">
        <f t="shared" si="96"/>
        <v>0</v>
      </c>
      <c r="AG119" s="23">
        <f t="shared" si="78"/>
        <v>0</v>
      </c>
      <c r="AH119" s="23">
        <f t="shared" si="97"/>
        <v>0</v>
      </c>
    </row>
    <row r="120" spans="2:34" x14ac:dyDescent="0.25">
      <c r="B120" s="33">
        <v>109</v>
      </c>
      <c r="C120" s="22">
        <f t="shared" si="66"/>
        <v>0</v>
      </c>
      <c r="D120" s="23">
        <f t="shared" si="67"/>
        <v>0</v>
      </c>
      <c r="E120" s="23">
        <f t="shared" si="68"/>
        <v>0</v>
      </c>
      <c r="F120" s="23">
        <f t="shared" si="83"/>
        <v>0</v>
      </c>
      <c r="G120" s="23">
        <f t="shared" si="79"/>
        <v>0</v>
      </c>
      <c r="H120" s="23">
        <f t="shared" si="84"/>
        <v>0</v>
      </c>
      <c r="I120" s="23">
        <f t="shared" si="80"/>
        <v>0</v>
      </c>
      <c r="J120" s="23">
        <f t="shared" si="85"/>
        <v>0</v>
      </c>
      <c r="K120" s="23">
        <f t="shared" si="69"/>
        <v>0</v>
      </c>
      <c r="L120" s="23">
        <f t="shared" si="86"/>
        <v>0</v>
      </c>
      <c r="M120" s="23">
        <f t="shared" si="70"/>
        <v>0</v>
      </c>
      <c r="N120" s="23">
        <f t="shared" si="87"/>
        <v>0</v>
      </c>
      <c r="O120" s="23">
        <f t="shared" si="71"/>
        <v>0</v>
      </c>
      <c r="P120" s="23">
        <f t="shared" si="88"/>
        <v>0</v>
      </c>
      <c r="Q120" s="23">
        <f t="shared" si="72"/>
        <v>0</v>
      </c>
      <c r="R120" s="23">
        <f t="shared" si="89"/>
        <v>0</v>
      </c>
      <c r="S120" s="23">
        <f t="shared" si="73"/>
        <v>0</v>
      </c>
      <c r="T120" s="23">
        <f t="shared" si="90"/>
        <v>0</v>
      </c>
      <c r="U120" s="23">
        <f t="shared" si="74"/>
        <v>0</v>
      </c>
      <c r="V120" s="23">
        <f t="shared" si="91"/>
        <v>0</v>
      </c>
      <c r="W120" s="23">
        <f t="shared" si="75"/>
        <v>0</v>
      </c>
      <c r="X120" s="23">
        <f t="shared" si="92"/>
        <v>0</v>
      </c>
      <c r="Y120" s="23">
        <f t="shared" si="76"/>
        <v>0</v>
      </c>
      <c r="Z120" s="23">
        <f t="shared" si="93"/>
        <v>0</v>
      </c>
      <c r="AA120" s="23">
        <f t="shared" si="82"/>
        <v>0</v>
      </c>
      <c r="AB120" s="23">
        <f t="shared" si="94"/>
        <v>0</v>
      </c>
      <c r="AC120" s="23">
        <f t="shared" si="81"/>
        <v>0</v>
      </c>
      <c r="AD120" s="23">
        <f t="shared" si="95"/>
        <v>0</v>
      </c>
      <c r="AE120" s="23">
        <f t="shared" si="77"/>
        <v>0</v>
      </c>
      <c r="AF120" s="23">
        <f t="shared" si="96"/>
        <v>0</v>
      </c>
      <c r="AG120" s="23">
        <f t="shared" si="78"/>
        <v>0</v>
      </c>
      <c r="AH120" s="23">
        <f t="shared" si="97"/>
        <v>0</v>
      </c>
    </row>
    <row r="121" spans="2:34" x14ac:dyDescent="0.25">
      <c r="B121" s="33">
        <v>110</v>
      </c>
      <c r="C121" s="22">
        <f t="shared" si="66"/>
        <v>0</v>
      </c>
      <c r="D121" s="23">
        <f t="shared" si="67"/>
        <v>0</v>
      </c>
      <c r="E121" s="23">
        <f t="shared" si="68"/>
        <v>0</v>
      </c>
      <c r="F121" s="23">
        <f t="shared" si="83"/>
        <v>0</v>
      </c>
      <c r="G121" s="23">
        <f t="shared" si="79"/>
        <v>0</v>
      </c>
      <c r="H121" s="23">
        <f t="shared" si="84"/>
        <v>0</v>
      </c>
      <c r="I121" s="23">
        <f t="shared" si="80"/>
        <v>0</v>
      </c>
      <c r="J121" s="23">
        <f t="shared" si="85"/>
        <v>0</v>
      </c>
      <c r="K121" s="23">
        <f t="shared" si="69"/>
        <v>0</v>
      </c>
      <c r="L121" s="23">
        <f t="shared" si="86"/>
        <v>0</v>
      </c>
      <c r="M121" s="23">
        <f t="shared" si="70"/>
        <v>0</v>
      </c>
      <c r="N121" s="23">
        <f t="shared" si="87"/>
        <v>0</v>
      </c>
      <c r="O121" s="23">
        <f t="shared" si="71"/>
        <v>0</v>
      </c>
      <c r="P121" s="23">
        <f t="shared" si="88"/>
        <v>0</v>
      </c>
      <c r="Q121" s="23">
        <f t="shared" si="72"/>
        <v>0</v>
      </c>
      <c r="R121" s="23">
        <f t="shared" si="89"/>
        <v>0</v>
      </c>
      <c r="S121" s="23">
        <f t="shared" si="73"/>
        <v>0</v>
      </c>
      <c r="T121" s="23">
        <f t="shared" si="90"/>
        <v>0</v>
      </c>
      <c r="U121" s="23">
        <f t="shared" si="74"/>
        <v>0</v>
      </c>
      <c r="V121" s="23">
        <f t="shared" si="91"/>
        <v>0</v>
      </c>
      <c r="W121" s="23">
        <f t="shared" si="75"/>
        <v>0</v>
      </c>
      <c r="X121" s="23">
        <f t="shared" si="92"/>
        <v>0</v>
      </c>
      <c r="Y121" s="23">
        <f t="shared" si="76"/>
        <v>0</v>
      </c>
      <c r="Z121" s="23">
        <f t="shared" si="93"/>
        <v>0</v>
      </c>
      <c r="AA121" s="23">
        <f t="shared" si="82"/>
        <v>0</v>
      </c>
      <c r="AB121" s="23">
        <f t="shared" si="94"/>
        <v>0</v>
      </c>
      <c r="AC121" s="23">
        <f t="shared" si="81"/>
        <v>0</v>
      </c>
      <c r="AD121" s="23">
        <f t="shared" si="95"/>
        <v>0</v>
      </c>
      <c r="AE121" s="23">
        <f t="shared" si="77"/>
        <v>0</v>
      </c>
      <c r="AF121" s="23">
        <f t="shared" si="96"/>
        <v>0</v>
      </c>
      <c r="AG121" s="23">
        <f t="shared" si="78"/>
        <v>0</v>
      </c>
      <c r="AH121" s="23">
        <f t="shared" si="97"/>
        <v>0</v>
      </c>
    </row>
    <row r="122" spans="2:34" x14ac:dyDescent="0.25">
      <c r="B122" s="33">
        <v>111</v>
      </c>
      <c r="C122" s="22">
        <f t="shared" si="66"/>
        <v>0</v>
      </c>
      <c r="D122" s="23">
        <f t="shared" si="67"/>
        <v>0</v>
      </c>
      <c r="E122" s="23">
        <f t="shared" si="68"/>
        <v>0</v>
      </c>
      <c r="F122" s="23">
        <f t="shared" si="83"/>
        <v>0</v>
      </c>
      <c r="G122" s="23">
        <f t="shared" si="79"/>
        <v>0</v>
      </c>
      <c r="H122" s="23">
        <f t="shared" si="84"/>
        <v>0</v>
      </c>
      <c r="I122" s="23">
        <f t="shared" si="80"/>
        <v>0</v>
      </c>
      <c r="J122" s="23">
        <f t="shared" si="85"/>
        <v>0</v>
      </c>
      <c r="K122" s="23">
        <f t="shared" si="69"/>
        <v>0</v>
      </c>
      <c r="L122" s="23">
        <f t="shared" si="86"/>
        <v>0</v>
      </c>
      <c r="M122" s="23">
        <f t="shared" si="70"/>
        <v>0</v>
      </c>
      <c r="N122" s="23">
        <f t="shared" si="87"/>
        <v>0</v>
      </c>
      <c r="O122" s="23">
        <f t="shared" si="71"/>
        <v>0</v>
      </c>
      <c r="P122" s="23">
        <f t="shared" si="88"/>
        <v>0</v>
      </c>
      <c r="Q122" s="23">
        <f t="shared" si="72"/>
        <v>0</v>
      </c>
      <c r="R122" s="23">
        <f t="shared" si="89"/>
        <v>0</v>
      </c>
      <c r="S122" s="23">
        <f t="shared" si="73"/>
        <v>0</v>
      </c>
      <c r="T122" s="23">
        <f t="shared" si="90"/>
        <v>0</v>
      </c>
      <c r="U122" s="23">
        <f t="shared" si="74"/>
        <v>0</v>
      </c>
      <c r="V122" s="23">
        <f t="shared" si="91"/>
        <v>0</v>
      </c>
      <c r="W122" s="23">
        <f t="shared" si="75"/>
        <v>0</v>
      </c>
      <c r="X122" s="23">
        <f t="shared" si="92"/>
        <v>0</v>
      </c>
      <c r="Y122" s="23">
        <f t="shared" si="76"/>
        <v>0</v>
      </c>
      <c r="Z122" s="23">
        <f t="shared" si="93"/>
        <v>0</v>
      </c>
      <c r="AA122" s="23">
        <f t="shared" si="82"/>
        <v>0</v>
      </c>
      <c r="AB122" s="23">
        <f t="shared" si="94"/>
        <v>0</v>
      </c>
      <c r="AC122" s="23">
        <f t="shared" si="81"/>
        <v>0</v>
      </c>
      <c r="AD122" s="23">
        <f t="shared" si="95"/>
        <v>0</v>
      </c>
      <c r="AE122" s="23">
        <f t="shared" si="77"/>
        <v>0</v>
      </c>
      <c r="AF122" s="23">
        <f t="shared" si="96"/>
        <v>0</v>
      </c>
      <c r="AG122" s="23">
        <f t="shared" si="78"/>
        <v>0</v>
      </c>
      <c r="AH122" s="23">
        <f t="shared" si="97"/>
        <v>0</v>
      </c>
    </row>
    <row r="123" spans="2:34" x14ac:dyDescent="0.25">
      <c r="B123" s="33">
        <v>112</v>
      </c>
      <c r="C123" s="22">
        <f t="shared" si="66"/>
        <v>0</v>
      </c>
      <c r="D123" s="23">
        <f t="shared" si="67"/>
        <v>0</v>
      </c>
      <c r="E123" s="23">
        <f t="shared" si="68"/>
        <v>0</v>
      </c>
      <c r="F123" s="23">
        <f t="shared" si="83"/>
        <v>0</v>
      </c>
      <c r="G123" s="23">
        <f t="shared" si="79"/>
        <v>0</v>
      </c>
      <c r="H123" s="23">
        <f t="shared" si="84"/>
        <v>0</v>
      </c>
      <c r="I123" s="23">
        <f t="shared" si="80"/>
        <v>0</v>
      </c>
      <c r="J123" s="23">
        <f t="shared" si="85"/>
        <v>0</v>
      </c>
      <c r="K123" s="23">
        <f t="shared" si="69"/>
        <v>0</v>
      </c>
      <c r="L123" s="23">
        <f t="shared" si="86"/>
        <v>0</v>
      </c>
      <c r="M123" s="23">
        <f t="shared" si="70"/>
        <v>0</v>
      </c>
      <c r="N123" s="23">
        <f t="shared" si="87"/>
        <v>0</v>
      </c>
      <c r="O123" s="23">
        <f t="shared" si="71"/>
        <v>0</v>
      </c>
      <c r="P123" s="23">
        <f t="shared" si="88"/>
        <v>0</v>
      </c>
      <c r="Q123" s="23">
        <f t="shared" si="72"/>
        <v>0</v>
      </c>
      <c r="R123" s="23">
        <f t="shared" si="89"/>
        <v>0</v>
      </c>
      <c r="S123" s="23">
        <f t="shared" si="73"/>
        <v>0</v>
      </c>
      <c r="T123" s="23">
        <f t="shared" si="90"/>
        <v>0</v>
      </c>
      <c r="U123" s="23">
        <f t="shared" si="74"/>
        <v>0</v>
      </c>
      <c r="V123" s="23">
        <f t="shared" si="91"/>
        <v>0</v>
      </c>
      <c r="W123" s="23">
        <f t="shared" si="75"/>
        <v>0</v>
      </c>
      <c r="X123" s="23">
        <f t="shared" si="92"/>
        <v>0</v>
      </c>
      <c r="Y123" s="23">
        <f t="shared" si="76"/>
        <v>0</v>
      </c>
      <c r="Z123" s="23">
        <f t="shared" si="93"/>
        <v>0</v>
      </c>
      <c r="AA123" s="23">
        <f t="shared" si="82"/>
        <v>0</v>
      </c>
      <c r="AB123" s="23">
        <f t="shared" si="94"/>
        <v>0</v>
      </c>
      <c r="AC123" s="23">
        <f t="shared" si="81"/>
        <v>0</v>
      </c>
      <c r="AD123" s="23">
        <f t="shared" si="95"/>
        <v>0</v>
      </c>
      <c r="AE123" s="23">
        <f t="shared" si="77"/>
        <v>0</v>
      </c>
      <c r="AF123" s="23">
        <f t="shared" si="96"/>
        <v>0</v>
      </c>
      <c r="AG123" s="23">
        <f t="shared" si="78"/>
        <v>0</v>
      </c>
      <c r="AH123" s="23">
        <f t="shared" si="97"/>
        <v>0</v>
      </c>
    </row>
    <row r="124" spans="2:34" x14ac:dyDescent="0.25">
      <c r="B124" s="33">
        <v>113</v>
      </c>
      <c r="C124" s="22">
        <f t="shared" si="66"/>
        <v>0</v>
      </c>
      <c r="D124" s="23">
        <f t="shared" si="67"/>
        <v>0</v>
      </c>
      <c r="E124" s="23">
        <f t="shared" si="68"/>
        <v>0</v>
      </c>
      <c r="F124" s="23">
        <f t="shared" si="83"/>
        <v>0</v>
      </c>
      <c r="G124" s="23">
        <f t="shared" si="79"/>
        <v>0</v>
      </c>
      <c r="H124" s="23">
        <f t="shared" si="84"/>
        <v>0</v>
      </c>
      <c r="I124" s="23">
        <f t="shared" si="80"/>
        <v>0</v>
      </c>
      <c r="J124" s="23">
        <f t="shared" si="85"/>
        <v>0</v>
      </c>
      <c r="K124" s="23">
        <f t="shared" si="69"/>
        <v>0</v>
      </c>
      <c r="L124" s="23">
        <f t="shared" si="86"/>
        <v>0</v>
      </c>
      <c r="M124" s="23">
        <f t="shared" si="70"/>
        <v>0</v>
      </c>
      <c r="N124" s="23">
        <f t="shared" si="87"/>
        <v>0</v>
      </c>
      <c r="O124" s="23">
        <f t="shared" si="71"/>
        <v>0</v>
      </c>
      <c r="P124" s="23">
        <f t="shared" si="88"/>
        <v>0</v>
      </c>
      <c r="Q124" s="23">
        <f t="shared" si="72"/>
        <v>0</v>
      </c>
      <c r="R124" s="23">
        <f t="shared" si="89"/>
        <v>0</v>
      </c>
      <c r="S124" s="23">
        <f t="shared" si="73"/>
        <v>0</v>
      </c>
      <c r="T124" s="23">
        <f t="shared" si="90"/>
        <v>0</v>
      </c>
      <c r="U124" s="23">
        <f t="shared" si="74"/>
        <v>0</v>
      </c>
      <c r="V124" s="23">
        <f t="shared" si="91"/>
        <v>0</v>
      </c>
      <c r="W124" s="23">
        <f t="shared" si="75"/>
        <v>0</v>
      </c>
      <c r="X124" s="23">
        <f t="shared" si="92"/>
        <v>0</v>
      </c>
      <c r="Y124" s="23">
        <f t="shared" si="76"/>
        <v>0</v>
      </c>
      <c r="Z124" s="23">
        <f t="shared" si="93"/>
        <v>0</v>
      </c>
      <c r="AA124" s="23">
        <f t="shared" si="82"/>
        <v>0</v>
      </c>
      <c r="AB124" s="23">
        <f t="shared" si="94"/>
        <v>0</v>
      </c>
      <c r="AC124" s="23">
        <f t="shared" si="81"/>
        <v>0</v>
      </c>
      <c r="AD124" s="23">
        <f t="shared" si="95"/>
        <v>0</v>
      </c>
      <c r="AE124" s="23">
        <f t="shared" si="77"/>
        <v>0</v>
      </c>
      <c r="AF124" s="23">
        <f t="shared" si="96"/>
        <v>0</v>
      </c>
      <c r="AG124" s="23">
        <f t="shared" si="78"/>
        <v>0</v>
      </c>
      <c r="AH124" s="23">
        <f t="shared" si="97"/>
        <v>0</v>
      </c>
    </row>
    <row r="125" spans="2:34" x14ac:dyDescent="0.25">
      <c r="B125" s="33">
        <v>114</v>
      </c>
      <c r="C125" s="22">
        <f t="shared" si="66"/>
        <v>0</v>
      </c>
      <c r="D125" s="23">
        <f t="shared" si="67"/>
        <v>0</v>
      </c>
      <c r="E125" s="23">
        <f t="shared" si="68"/>
        <v>0</v>
      </c>
      <c r="F125" s="23">
        <f t="shared" si="83"/>
        <v>0</v>
      </c>
      <c r="G125" s="23">
        <f t="shared" si="79"/>
        <v>0</v>
      </c>
      <c r="H125" s="23">
        <f t="shared" si="84"/>
        <v>0</v>
      </c>
      <c r="I125" s="23">
        <f t="shared" si="80"/>
        <v>0</v>
      </c>
      <c r="J125" s="23">
        <f t="shared" si="85"/>
        <v>0</v>
      </c>
      <c r="K125" s="23">
        <f t="shared" si="69"/>
        <v>0</v>
      </c>
      <c r="L125" s="23">
        <f t="shared" si="86"/>
        <v>0</v>
      </c>
      <c r="M125" s="23">
        <f t="shared" si="70"/>
        <v>0</v>
      </c>
      <c r="N125" s="23">
        <f t="shared" si="87"/>
        <v>0</v>
      </c>
      <c r="O125" s="23">
        <f t="shared" si="71"/>
        <v>0</v>
      </c>
      <c r="P125" s="23">
        <f t="shared" si="88"/>
        <v>0</v>
      </c>
      <c r="Q125" s="23">
        <f t="shared" si="72"/>
        <v>0</v>
      </c>
      <c r="R125" s="23">
        <f t="shared" si="89"/>
        <v>0</v>
      </c>
      <c r="S125" s="23">
        <f t="shared" si="73"/>
        <v>0</v>
      </c>
      <c r="T125" s="23">
        <f t="shared" si="90"/>
        <v>0</v>
      </c>
      <c r="U125" s="23">
        <f t="shared" si="74"/>
        <v>0</v>
      </c>
      <c r="V125" s="23">
        <f t="shared" si="91"/>
        <v>0</v>
      </c>
      <c r="W125" s="23">
        <f t="shared" si="75"/>
        <v>0</v>
      </c>
      <c r="X125" s="23">
        <f t="shared" si="92"/>
        <v>0</v>
      </c>
      <c r="Y125" s="23">
        <f t="shared" si="76"/>
        <v>0</v>
      </c>
      <c r="Z125" s="23">
        <f t="shared" si="93"/>
        <v>0</v>
      </c>
      <c r="AA125" s="23">
        <f t="shared" si="82"/>
        <v>0</v>
      </c>
      <c r="AB125" s="23">
        <f t="shared" si="94"/>
        <v>0</v>
      </c>
      <c r="AC125" s="23">
        <f t="shared" si="81"/>
        <v>0</v>
      </c>
      <c r="AD125" s="23">
        <f t="shared" si="95"/>
        <v>0</v>
      </c>
      <c r="AE125" s="23">
        <f t="shared" si="77"/>
        <v>0</v>
      </c>
      <c r="AF125" s="23">
        <f t="shared" si="96"/>
        <v>0</v>
      </c>
      <c r="AG125" s="23">
        <f t="shared" si="78"/>
        <v>0</v>
      </c>
      <c r="AH125" s="23">
        <f t="shared" si="97"/>
        <v>0</v>
      </c>
    </row>
    <row r="126" spans="2:34" x14ac:dyDescent="0.25">
      <c r="B126" s="33">
        <v>115</v>
      </c>
      <c r="C126" s="22">
        <f t="shared" si="66"/>
        <v>0</v>
      </c>
      <c r="D126" s="23">
        <f t="shared" si="67"/>
        <v>0</v>
      </c>
      <c r="E126" s="23">
        <f t="shared" si="68"/>
        <v>0</v>
      </c>
      <c r="F126" s="23">
        <f t="shared" si="83"/>
        <v>0</v>
      </c>
      <c r="G126" s="23">
        <f t="shared" si="79"/>
        <v>0</v>
      </c>
      <c r="H126" s="23">
        <f t="shared" si="84"/>
        <v>0</v>
      </c>
      <c r="I126" s="23">
        <f t="shared" si="80"/>
        <v>0</v>
      </c>
      <c r="J126" s="23">
        <f t="shared" si="85"/>
        <v>0</v>
      </c>
      <c r="K126" s="23">
        <f t="shared" si="69"/>
        <v>0</v>
      </c>
      <c r="L126" s="23">
        <f t="shared" si="86"/>
        <v>0</v>
      </c>
      <c r="M126" s="23">
        <f t="shared" si="70"/>
        <v>0</v>
      </c>
      <c r="N126" s="23">
        <f t="shared" si="87"/>
        <v>0</v>
      </c>
      <c r="O126" s="23">
        <f t="shared" si="71"/>
        <v>0</v>
      </c>
      <c r="P126" s="23">
        <f t="shared" si="88"/>
        <v>0</v>
      </c>
      <c r="Q126" s="23">
        <f t="shared" si="72"/>
        <v>0</v>
      </c>
      <c r="R126" s="23">
        <f t="shared" si="89"/>
        <v>0</v>
      </c>
      <c r="S126" s="23">
        <f t="shared" si="73"/>
        <v>0</v>
      </c>
      <c r="T126" s="23">
        <f t="shared" si="90"/>
        <v>0</v>
      </c>
      <c r="U126" s="23">
        <f t="shared" si="74"/>
        <v>0</v>
      </c>
      <c r="V126" s="23">
        <f t="shared" si="91"/>
        <v>0</v>
      </c>
      <c r="W126" s="23">
        <f t="shared" si="75"/>
        <v>0</v>
      </c>
      <c r="X126" s="23">
        <f t="shared" si="92"/>
        <v>0</v>
      </c>
      <c r="Y126" s="23">
        <f t="shared" si="76"/>
        <v>0</v>
      </c>
      <c r="Z126" s="23">
        <f t="shared" si="93"/>
        <v>0</v>
      </c>
      <c r="AA126" s="23">
        <f t="shared" si="82"/>
        <v>0</v>
      </c>
      <c r="AB126" s="23">
        <f t="shared" si="94"/>
        <v>0</v>
      </c>
      <c r="AC126" s="23">
        <f t="shared" si="81"/>
        <v>0</v>
      </c>
      <c r="AD126" s="23">
        <f t="shared" si="95"/>
        <v>0</v>
      </c>
      <c r="AE126" s="23">
        <f t="shared" si="77"/>
        <v>0</v>
      </c>
      <c r="AF126" s="23">
        <f t="shared" si="96"/>
        <v>0</v>
      </c>
      <c r="AG126" s="23">
        <f t="shared" si="78"/>
        <v>0</v>
      </c>
      <c r="AH126" s="23">
        <f t="shared" si="97"/>
        <v>0</v>
      </c>
    </row>
    <row r="127" spans="2:34" x14ac:dyDescent="0.25">
      <c r="B127" s="33">
        <v>116</v>
      </c>
      <c r="C127" s="22">
        <f t="shared" si="66"/>
        <v>0</v>
      </c>
      <c r="D127" s="23">
        <f t="shared" si="67"/>
        <v>0</v>
      </c>
      <c r="E127" s="23">
        <f t="shared" si="68"/>
        <v>0</v>
      </c>
      <c r="F127" s="23">
        <f t="shared" si="83"/>
        <v>0</v>
      </c>
      <c r="G127" s="23">
        <f t="shared" si="79"/>
        <v>0</v>
      </c>
      <c r="H127" s="23">
        <f t="shared" si="84"/>
        <v>0</v>
      </c>
      <c r="I127" s="23">
        <f t="shared" si="80"/>
        <v>0</v>
      </c>
      <c r="J127" s="23">
        <f t="shared" si="85"/>
        <v>0</v>
      </c>
      <c r="K127" s="23">
        <f t="shared" si="69"/>
        <v>0</v>
      </c>
      <c r="L127" s="23">
        <f t="shared" si="86"/>
        <v>0</v>
      </c>
      <c r="M127" s="23">
        <f t="shared" si="70"/>
        <v>0</v>
      </c>
      <c r="N127" s="23">
        <f t="shared" si="87"/>
        <v>0</v>
      </c>
      <c r="O127" s="23">
        <f t="shared" si="71"/>
        <v>0</v>
      </c>
      <c r="P127" s="23">
        <f t="shared" si="88"/>
        <v>0</v>
      </c>
      <c r="Q127" s="23">
        <f t="shared" si="72"/>
        <v>0</v>
      </c>
      <c r="R127" s="23">
        <f t="shared" si="89"/>
        <v>0</v>
      </c>
      <c r="S127" s="23">
        <f t="shared" si="73"/>
        <v>0</v>
      </c>
      <c r="T127" s="23">
        <f t="shared" si="90"/>
        <v>0</v>
      </c>
      <c r="U127" s="23">
        <f t="shared" si="74"/>
        <v>0</v>
      </c>
      <c r="V127" s="23">
        <f t="shared" si="91"/>
        <v>0</v>
      </c>
      <c r="W127" s="23">
        <f t="shared" si="75"/>
        <v>0</v>
      </c>
      <c r="X127" s="23">
        <f t="shared" si="92"/>
        <v>0</v>
      </c>
      <c r="Y127" s="23">
        <f t="shared" si="76"/>
        <v>0</v>
      </c>
      <c r="Z127" s="23">
        <f t="shared" si="93"/>
        <v>0</v>
      </c>
      <c r="AA127" s="23">
        <f t="shared" si="82"/>
        <v>0</v>
      </c>
      <c r="AB127" s="23">
        <f t="shared" si="94"/>
        <v>0</v>
      </c>
      <c r="AC127" s="23">
        <f t="shared" si="81"/>
        <v>0</v>
      </c>
      <c r="AD127" s="23">
        <f t="shared" si="95"/>
        <v>0</v>
      </c>
      <c r="AE127" s="23">
        <f t="shared" si="77"/>
        <v>0</v>
      </c>
      <c r="AF127" s="23">
        <f t="shared" si="96"/>
        <v>0</v>
      </c>
      <c r="AG127" s="23">
        <f t="shared" si="78"/>
        <v>0</v>
      </c>
      <c r="AH127" s="23">
        <f t="shared" si="97"/>
        <v>0</v>
      </c>
    </row>
    <row r="128" spans="2:34" x14ac:dyDescent="0.25">
      <c r="B128" s="33">
        <v>117</v>
      </c>
      <c r="C128" s="22">
        <f t="shared" si="66"/>
        <v>0</v>
      </c>
      <c r="D128" s="23">
        <f t="shared" si="67"/>
        <v>0</v>
      </c>
      <c r="E128" s="23">
        <f t="shared" si="68"/>
        <v>0</v>
      </c>
      <c r="F128" s="23">
        <f t="shared" si="83"/>
        <v>0</v>
      </c>
      <c r="G128" s="23">
        <f t="shared" si="79"/>
        <v>0</v>
      </c>
      <c r="H128" s="23">
        <f t="shared" si="84"/>
        <v>0</v>
      </c>
      <c r="I128" s="23">
        <f t="shared" si="80"/>
        <v>0</v>
      </c>
      <c r="J128" s="23">
        <f t="shared" si="85"/>
        <v>0</v>
      </c>
      <c r="K128" s="23">
        <f t="shared" si="69"/>
        <v>0</v>
      </c>
      <c r="L128" s="23">
        <f t="shared" si="86"/>
        <v>0</v>
      </c>
      <c r="M128" s="23">
        <f t="shared" si="70"/>
        <v>0</v>
      </c>
      <c r="N128" s="23">
        <f t="shared" si="87"/>
        <v>0</v>
      </c>
      <c r="O128" s="23">
        <f t="shared" si="71"/>
        <v>0</v>
      </c>
      <c r="P128" s="23">
        <f t="shared" si="88"/>
        <v>0</v>
      </c>
      <c r="Q128" s="23">
        <f t="shared" si="72"/>
        <v>0</v>
      </c>
      <c r="R128" s="23">
        <f t="shared" si="89"/>
        <v>0</v>
      </c>
      <c r="S128" s="23">
        <f t="shared" si="73"/>
        <v>0</v>
      </c>
      <c r="T128" s="23">
        <f t="shared" si="90"/>
        <v>0</v>
      </c>
      <c r="U128" s="23">
        <f t="shared" si="74"/>
        <v>0</v>
      </c>
      <c r="V128" s="23">
        <f t="shared" si="91"/>
        <v>0</v>
      </c>
      <c r="W128" s="23">
        <f t="shared" si="75"/>
        <v>0</v>
      </c>
      <c r="X128" s="23">
        <f t="shared" si="92"/>
        <v>0</v>
      </c>
      <c r="Y128" s="23">
        <f t="shared" si="76"/>
        <v>0</v>
      </c>
      <c r="Z128" s="23">
        <f t="shared" si="93"/>
        <v>0</v>
      </c>
      <c r="AA128" s="23">
        <f t="shared" si="82"/>
        <v>0</v>
      </c>
      <c r="AB128" s="23">
        <f t="shared" si="94"/>
        <v>0</v>
      </c>
      <c r="AC128" s="23">
        <f t="shared" si="81"/>
        <v>0</v>
      </c>
      <c r="AD128" s="23">
        <f t="shared" si="95"/>
        <v>0</v>
      </c>
      <c r="AE128" s="23">
        <f t="shared" si="77"/>
        <v>0</v>
      </c>
      <c r="AF128" s="23">
        <f t="shared" si="96"/>
        <v>0</v>
      </c>
      <c r="AG128" s="23">
        <f t="shared" si="78"/>
        <v>0</v>
      </c>
      <c r="AH128" s="23">
        <f t="shared" si="97"/>
        <v>0</v>
      </c>
    </row>
    <row r="129" spans="2:34" x14ac:dyDescent="0.25">
      <c r="B129" s="33">
        <v>118</v>
      </c>
      <c r="C129" s="22">
        <f t="shared" si="66"/>
        <v>0</v>
      </c>
      <c r="D129" s="23">
        <f t="shared" si="67"/>
        <v>0</v>
      </c>
      <c r="E129" s="23">
        <f t="shared" si="68"/>
        <v>0</v>
      </c>
      <c r="F129" s="23">
        <f t="shared" si="83"/>
        <v>0</v>
      </c>
      <c r="G129" s="23">
        <f t="shared" si="79"/>
        <v>0</v>
      </c>
      <c r="H129" s="23">
        <f t="shared" si="84"/>
        <v>0</v>
      </c>
      <c r="I129" s="23">
        <f t="shared" si="80"/>
        <v>0</v>
      </c>
      <c r="J129" s="23">
        <f t="shared" si="85"/>
        <v>0</v>
      </c>
      <c r="K129" s="23">
        <f t="shared" si="69"/>
        <v>0</v>
      </c>
      <c r="L129" s="23">
        <f t="shared" si="86"/>
        <v>0</v>
      </c>
      <c r="M129" s="23">
        <f t="shared" si="70"/>
        <v>0</v>
      </c>
      <c r="N129" s="23">
        <f t="shared" si="87"/>
        <v>0</v>
      </c>
      <c r="O129" s="23">
        <f t="shared" si="71"/>
        <v>0</v>
      </c>
      <c r="P129" s="23">
        <f t="shared" si="88"/>
        <v>0</v>
      </c>
      <c r="Q129" s="23">
        <f t="shared" si="72"/>
        <v>0</v>
      </c>
      <c r="R129" s="23">
        <f t="shared" si="89"/>
        <v>0</v>
      </c>
      <c r="S129" s="23">
        <f t="shared" si="73"/>
        <v>0</v>
      </c>
      <c r="T129" s="23">
        <f t="shared" si="90"/>
        <v>0</v>
      </c>
      <c r="U129" s="23">
        <f t="shared" si="74"/>
        <v>0</v>
      </c>
      <c r="V129" s="23">
        <f t="shared" si="91"/>
        <v>0</v>
      </c>
      <c r="W129" s="23">
        <f t="shared" si="75"/>
        <v>0</v>
      </c>
      <c r="X129" s="23">
        <f t="shared" si="92"/>
        <v>0</v>
      </c>
      <c r="Y129" s="23">
        <f t="shared" si="76"/>
        <v>0</v>
      </c>
      <c r="Z129" s="23">
        <f t="shared" si="93"/>
        <v>0</v>
      </c>
      <c r="AA129" s="23">
        <f t="shared" si="82"/>
        <v>0</v>
      </c>
      <c r="AB129" s="23">
        <f t="shared" si="94"/>
        <v>0</v>
      </c>
      <c r="AC129" s="23">
        <f t="shared" si="81"/>
        <v>0</v>
      </c>
      <c r="AD129" s="23">
        <f t="shared" si="95"/>
        <v>0</v>
      </c>
      <c r="AE129" s="23">
        <f t="shared" si="77"/>
        <v>0</v>
      </c>
      <c r="AF129" s="23">
        <f t="shared" si="96"/>
        <v>0</v>
      </c>
      <c r="AG129" s="23">
        <f t="shared" si="78"/>
        <v>0</v>
      </c>
      <c r="AH129" s="23">
        <f t="shared" si="97"/>
        <v>0</v>
      </c>
    </row>
    <row r="130" spans="2:34" x14ac:dyDescent="0.25">
      <c r="B130" s="33">
        <v>119</v>
      </c>
      <c r="C130" s="22">
        <f t="shared" si="66"/>
        <v>0</v>
      </c>
      <c r="D130" s="23">
        <f t="shared" si="67"/>
        <v>0</v>
      </c>
      <c r="E130" s="23">
        <f t="shared" si="68"/>
        <v>0</v>
      </c>
      <c r="F130" s="23">
        <f t="shared" si="83"/>
        <v>0</v>
      </c>
      <c r="G130" s="23">
        <f t="shared" si="79"/>
        <v>0</v>
      </c>
      <c r="H130" s="23">
        <f t="shared" si="84"/>
        <v>0</v>
      </c>
      <c r="I130" s="23">
        <f t="shared" si="80"/>
        <v>0</v>
      </c>
      <c r="J130" s="23">
        <f t="shared" si="85"/>
        <v>0</v>
      </c>
      <c r="K130" s="23">
        <f t="shared" si="69"/>
        <v>0</v>
      </c>
      <c r="L130" s="23">
        <f t="shared" si="86"/>
        <v>0</v>
      </c>
      <c r="M130" s="23">
        <f t="shared" si="70"/>
        <v>0</v>
      </c>
      <c r="N130" s="23">
        <f t="shared" si="87"/>
        <v>0</v>
      </c>
      <c r="O130" s="23">
        <f t="shared" si="71"/>
        <v>0</v>
      </c>
      <c r="P130" s="23">
        <f t="shared" si="88"/>
        <v>0</v>
      </c>
      <c r="Q130" s="23">
        <f t="shared" si="72"/>
        <v>0</v>
      </c>
      <c r="R130" s="23">
        <f t="shared" si="89"/>
        <v>0</v>
      </c>
      <c r="S130" s="23">
        <f t="shared" si="73"/>
        <v>0</v>
      </c>
      <c r="T130" s="23">
        <f t="shared" si="90"/>
        <v>0</v>
      </c>
      <c r="U130" s="23">
        <f t="shared" si="74"/>
        <v>0</v>
      </c>
      <c r="V130" s="23">
        <f t="shared" si="91"/>
        <v>0</v>
      </c>
      <c r="W130" s="23">
        <f t="shared" si="75"/>
        <v>0</v>
      </c>
      <c r="X130" s="23">
        <f t="shared" si="92"/>
        <v>0</v>
      </c>
      <c r="Y130" s="23">
        <f t="shared" si="76"/>
        <v>0</v>
      </c>
      <c r="Z130" s="23">
        <f t="shared" si="93"/>
        <v>0</v>
      </c>
      <c r="AA130" s="23">
        <f t="shared" si="82"/>
        <v>0</v>
      </c>
      <c r="AB130" s="23">
        <f t="shared" si="94"/>
        <v>0</v>
      </c>
      <c r="AC130" s="23">
        <f t="shared" si="81"/>
        <v>0</v>
      </c>
      <c r="AD130" s="23">
        <f t="shared" si="95"/>
        <v>0</v>
      </c>
      <c r="AE130" s="23">
        <f t="shared" si="77"/>
        <v>0</v>
      </c>
      <c r="AF130" s="23">
        <f t="shared" si="96"/>
        <v>0</v>
      </c>
      <c r="AG130" s="23">
        <f t="shared" si="78"/>
        <v>0</v>
      </c>
      <c r="AH130" s="23">
        <f t="shared" si="97"/>
        <v>0</v>
      </c>
    </row>
    <row r="131" spans="2:34" x14ac:dyDescent="0.25">
      <c r="B131" s="33">
        <v>120</v>
      </c>
      <c r="C131" s="22">
        <f t="shared" si="66"/>
        <v>0</v>
      </c>
      <c r="D131" s="23">
        <f t="shared" si="67"/>
        <v>0</v>
      </c>
      <c r="E131" s="23">
        <f t="shared" si="68"/>
        <v>0</v>
      </c>
      <c r="F131" s="23">
        <f t="shared" si="83"/>
        <v>0</v>
      </c>
      <c r="G131" s="23">
        <f t="shared" si="79"/>
        <v>0</v>
      </c>
      <c r="H131" s="23">
        <f t="shared" si="84"/>
        <v>0</v>
      </c>
      <c r="I131" s="23">
        <f t="shared" si="80"/>
        <v>0</v>
      </c>
      <c r="J131" s="23">
        <f t="shared" si="85"/>
        <v>0</v>
      </c>
      <c r="K131" s="23">
        <f t="shared" si="69"/>
        <v>0</v>
      </c>
      <c r="L131" s="23">
        <f t="shared" si="86"/>
        <v>0</v>
      </c>
      <c r="M131" s="23">
        <f t="shared" si="70"/>
        <v>0</v>
      </c>
      <c r="N131" s="23">
        <f t="shared" si="87"/>
        <v>0</v>
      </c>
      <c r="O131" s="23">
        <f t="shared" si="71"/>
        <v>0</v>
      </c>
      <c r="P131" s="23">
        <f t="shared" si="88"/>
        <v>0</v>
      </c>
      <c r="Q131" s="23">
        <f t="shared" si="72"/>
        <v>0</v>
      </c>
      <c r="R131" s="23">
        <f t="shared" si="89"/>
        <v>0</v>
      </c>
      <c r="S131" s="23">
        <f t="shared" si="73"/>
        <v>0</v>
      </c>
      <c r="T131" s="23">
        <f t="shared" si="90"/>
        <v>0</v>
      </c>
      <c r="U131" s="23">
        <f t="shared" si="74"/>
        <v>0</v>
      </c>
      <c r="V131" s="23">
        <f t="shared" si="91"/>
        <v>0</v>
      </c>
      <c r="W131" s="23">
        <f t="shared" si="75"/>
        <v>0</v>
      </c>
      <c r="X131" s="23">
        <f t="shared" si="92"/>
        <v>0</v>
      </c>
      <c r="Y131" s="23">
        <f t="shared" si="76"/>
        <v>0</v>
      </c>
      <c r="Z131" s="23">
        <f t="shared" si="93"/>
        <v>0</v>
      </c>
      <c r="AA131" s="23">
        <f t="shared" si="82"/>
        <v>0</v>
      </c>
      <c r="AB131" s="23">
        <f t="shared" si="94"/>
        <v>0</v>
      </c>
      <c r="AC131" s="23">
        <f t="shared" si="81"/>
        <v>0</v>
      </c>
      <c r="AD131" s="23">
        <f t="shared" si="95"/>
        <v>0</v>
      </c>
      <c r="AE131" s="23">
        <f t="shared" si="77"/>
        <v>0</v>
      </c>
      <c r="AF131" s="23">
        <f t="shared" si="96"/>
        <v>0</v>
      </c>
      <c r="AG131" s="23">
        <f t="shared" si="78"/>
        <v>0</v>
      </c>
      <c r="AH131" s="23">
        <f t="shared" si="97"/>
        <v>0</v>
      </c>
    </row>
  </sheetData>
  <mergeCells count="1">
    <mergeCell ref="C1:E2"/>
  </mergeCells>
  <pageMargins left="0.7" right="0.7" top="0.75" bottom="0.75" header="0.3" footer="0.3"/>
  <pageSetup orientation="portrait" r:id="rId1"/>
  <ignoredErrors>
    <ignoredError sqref="E13:E131 K12:M12 I12:J12 G12:H12 N12:O12 P12:Q12 R12:S12 T12:U12 V12:W12 X12:Y12 Z12:AA12 AB12:AC12 AD12:AE12 AF12:AG12 AH12 AE46 AE47 AE48 AE49 AE50 AE51 AE52 AE53 AE54 AE55 AE56 AE57 AE58 AE59 AE60 AE61 AE62 AE63 AE64 AE65 AE66 AE67 AE68 AE69 AE70 AE71 AE72 AE73 AE74 AE75 AE76 AE77 AE78 AE79 AE80 AE81 AE82 AE83 AE84 AE85 AE86 AE87 AE88 AE89 AE90 AE91 AE92 AE93 AE94 AE95 AE96 AE97 AE98 AE99 AE100 AE101 AE102 AE103 AE104 AE105 AE106 AE107 AE108 AE109 AE110 AE111 AE112 AE113 AE114 AE115 AE116 AE117 AE118 AE119 AE120 AE121 AE122 AE123 AE124 AE125 AE126 AE127 AE128 AE129 AE130 AE131 AG13 AG14 AG15 AG16 AG17 AG18 AG19 AG20 AG21 AG22 AG23 AG24 AG25 AG26 AG27 AG28 AG29 AG30 AG31 AG32 AG33 AG34 AG35 AG36 AG37 AG38 AG39 AG40 AG41 AG42 AG43 AG44 AG45 AG46 AG47 AG48 AG49 AG50 AG51 AG52 AG53 AG54 AG55 AG56 AG57 AG58 AG59 AG60 AG61 AG62 AG63 AG64 AG65 AG66 AG67 AG68 AG69 AG70 AG71 AG72 AG73 AG74 AG75 AG76 AG77 AG78 AG79 AG80 AG81 AG82 AG83 AG84 AG85 AG86 AG87 AG88 AG89 AG90 AG91 AG92 AG93 AG94 AG95 AG96 AG97 AG98 AG99 AG100 AG101 AG102 AG103 AG104 AG105 AG106 AG107 AG108 AG109 AG110 AG111 AG112 AG113 AG114 AG115 AG116 AG117 AG118 AG119 AG120 AG121 AG122 AG123 AG124 AG125 AG126 AG127 AG128 AG129 AG130 AG131 R131 R116 R117 R118 R119 R120 R121 R122 R123 R124 R125 R126 R127 R128 R129 R130 T116 T117 T118 T119 T120 T121 T122 T123 T124 T125 T126 T127 T128 T129 T130 T131 V116 V117 V118 V119 V120 V121 V122 V123 V124 V125 V126 V127 V128 V129 V130 V131 X116 X117 X118 X119 X120 X121 X122 X123 X124 X125 X126 X127 X128 X129 X130 X131 Z45:AD45 Z44:AD44 Z43:AD43 Z42:AD42 Z41:AD41 Z40:AD40 Z39:AD39 Z38:AD38 Z37:AD37 Z36:AD36 Z34:AD34 Z31:AD31 Z30:AD30 Z29:AD29 Z28:AD28 Z27:AD27 Z35:AD35 Z33:AD33 Z32:AD32 AE45 AE44 AE43 AE42 AE41 AE40 AE39 AE38 AE37 AE36 AE35 AE34 AE33 AE32 AE31 AE30 AE29 AE28 AE27 AE26 AE25 AE24 AE23 AE22 AE21 AE20 AE19 AE18 AE17 AE16 AE15 AE14 AE13 Z13:AD13 Z14:AD14 Z15:AD15 Z16:AD16 Z17:AD17 Z18:AD18 Z19:AD19 Z20:AD20 Z21:AD21 Z22:AD22 Z23:AD23 Z24:AD24 Z25:AD25 Z26:AD26 Z46:AD46 Z47:AD47 Z48:AD48 Z49:AD49 Z50:AD50 Z51:AD51 Z52:AD52 Z53:AD53 Z54:AD54 Z55:AD55 Z56:AD56 Z57:AD57 Z58:AD58 Z59:AD59 Z60:AD60 Z61:AD61 Z62:AD62 Z63:AD63 Z64:AD64 Z65:AD65 Z66:AD66 Z67:AD67 Z68:AD68 Z69:AD69 Z70:AD70 Z71:AD71 Z72:AD72 Z73:AD73 Z74:AD74 Z75:AD75 Z76:AD76 Z77:AD77 Z78:AD78 Z79:AD79 Z80:AD80 Z81:AD81 Z82:AD82 Z83:AD83 Z84:AD84 Z85:AD85 Z86:AD86 Z87:AD87 Z88:AD88 Z89:AD89 Z90:AD90 Z91:AD91 Z92:AD92 Z93:AD93 Z94:AD94 Z95:AD95 Z96:AD96 Z97:AD97 Z98:AD98 Z99:AD99 Z100:AD100 Z101:AD101 Z102:AD102 Z103:AD103 Z104:AD104 Z105:AD105 Z106:AD106 Z107:AD107 Z108:AD108 Z109:AD109 Z110:AD110 Z111:AD111 Z112:AD112 Z113:AD113 Z114:AD114 Z115:AD115 Z116:AD116 Z117:AD117 Z118:AD118 Z119:AD119 Z120:AD120 Z121:AD121 Z122:AD122 Z123:AD123 Z124:AD124 Z125:AD125 Z126:AD126 Z127:AD127 Z128:AD128 Z129:AD129 Z130:AD130 Z131:AD131 T28 V33 V32 V31 V30 X35 X33 X32 X115 X114 X113 X112 X111 X110 X109 X108 X107 X106 X105 X104 X103 X102 X101 X100 X99 X98 X97 X96 X95 X94 X93 X92 X91 X90 X89 X88 X87 X86 X85 X84 X83 X82 X81 X80 X79 X78 X77 X76 X75 X74 X73 X72 X71 X70 X69 X68 X67 X66 X65 X64 X63 X62 X61 X60 X59 X58 X57 X56 X55 X54 X53 X52 X51 X50 X49 X48 X47 X46 X45 X44 X43 X42 X41 X40 X39 X38 X37 X36 X34 X31 X30 X29 X28 X27 V115 V114 V113 V112 V111 V110 V109 V108 V107 V106 V105 V104 V103 V102 V101 V100 V99 V98 V97 V96 V95 V94 V93 V92 V91 V90 V89 V88 V87 V86 V85 V84 V83 V82 V81 V80 V79 V78 V77 V76 V75 V74 V73 V72 V71 V70 V69 V68 V67 V66 V65 V64 V63 V62 V61 V60 V59 V58 V57 V56 V55 V54 V53 V52 V51 V50 V49 V48 V47 V46 V45 V44 V43 V42 V41 V40 V39 V38 V37 V36 V35 V34 V29 V28 V27 T115 T114 T113 T112 T111 T110 T109 T108 T107 T106 T105 T104 T103 T102 T101 T100 T99 T98 T97 T96 T95 T94 T93 T92 T91 T90 T89 T88 T87 T86 T85 T84 T83 T82 T81 T80 T79 T78 T77 T76 T75 T74 T73 T72 T71 T70 T69 T68 T67 T66 T65 T64 T63 T62 T61 T60 T59 T58 T57 T56 T55 T54 T53 T52 T51 T50 T49 T48 T47 T46 T45 T44 T43 T42 T41 T40 T39 T38 T37 T36 T35 T34 T33 T32 T31 T30 T29 T27 R115 R114 R113 R112 R111 R110 R109 R108 R107 R106 R105 R104 R103 R102 R101 R100 R99 R98 R97 R96 R95 R94 R93 R92 R91 R90 R89 R88 R87 R86 R85 R84 R83 R82 R81 R80 R79 R78 R77 R76 R75 R74 R73 R72 R71 R70 R69 R68 R67 R66 R65 R64 R63 R62 R61 R60 R59 R58 R57 R56 R55 R54 R53 R52 R51 R50 R49 R48 R47 R46 R45 R44 R43 R42 R41 R40 R39 R38 R37 R36 R35 R34 R33 R32 R31 R30 R29 R28 R27 K13:Y26 K115:Q115 K27:Q27 S27 K28:Q28 S28 K29:Q29 S29 K30:Q30 S30 K31:Q31 S31 K32:Q32 S32 K33:Q33 S33 K34:Q34 S34 K35:Q35 S35 K36:Q36 S36 K37:Q37 S37 K38:Q38 S38 K39:Q39 S39 K40:Q40 S40 K41:Q41 S41 K42:Q42 S42 K43:Q43 S43 K44:Q44 S44 K45:Q45 S45 K46:Q46 S46 K47:Q47 S47 K48:Q48 S48 K49:Q49 S49 K50:Q50 S50 K51:Q51 S51 K52:Q52 S52 K53:Q53 S53 K54:Q54 S54 K55:Q55 S55 K56:Q56 S56 K57:Q57 S57 K58:Q58 S58 K59:Q59 S59 K60:Q60 S60 K61:Q61 S61 K62:Q62 S62 K63:Q63 S63 K64:Q64 S64 K65:Q65 S65 K66:Q66 S66 K67:Q67 S67 K68:Q68 S68 K69:Q69 S69 K70:Q70 S70 K71:Q71 S71 K72:Q72 S72 K73:Q73 S73 K74:Q74 S74 K75:Q75 S75 K76:Q76 S76 K77:Q77 S77 K78:Q78 S78 K79:Q79 S79 K80:Q80 S80 K81:Q81 S81 K82:Q82 S82 K83:Q83 S83 K84:Q84 S84 K85:Q85 S85 K86:Q86 S86 K87:Q87 S87 K88:Q88 S88 K89:Q89 S89 K90:Q90 S90 K91:Q91 S91 K92:Q92 S92 K93:Q93 S93 K94:Q94 S94 K95:Q95 S95 K96:Q96 S96 K97:Q97 S97 K98:Q98 S98 K99:Q99 S99 K100:Q100 S100 K101:Q101 S101 K102:Q102 S102 K103:Q103 S103 K104:Q104 S104 K105:Q105 S105 K106:Q106 S106 K107:Q107 S107 K108:Q108 S108 K109:Q109 S109 K110:Q110 S110 K111:Q111 S111 K112:Q112 S112 K113:Q113 S113 K114:Q114 S114 S115 U27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W27 W28 W29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Y27 Y28 Y29 Y30 Y31 Y34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32 Y33 Y35 W30 W31 W32 W33 U28 I28:I131 G28:G131 G26:G27 I25:I27 G13:I24 G25:H25 H26:H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C21" sqref="C21"/>
    </sheetView>
  </sheetViews>
  <sheetFormatPr defaultRowHeight="15" x14ac:dyDescent="0.25"/>
  <sheetData>
    <row r="1" spans="1:13" ht="18" x14ac:dyDescent="0.4">
      <c r="A1" s="19" t="s">
        <v>13</v>
      </c>
      <c r="B1" s="8"/>
      <c r="C1" s="9"/>
      <c r="D1" s="8"/>
      <c r="E1" s="9"/>
      <c r="F1" s="8"/>
      <c r="G1" s="9"/>
      <c r="H1" s="8"/>
      <c r="I1" s="9"/>
      <c r="J1" s="8"/>
      <c r="K1" s="19"/>
      <c r="L1" s="8"/>
      <c r="M1" s="9"/>
    </row>
    <row r="2" spans="1:13" x14ac:dyDescent="0.25">
      <c r="A2" s="18" t="s">
        <v>15</v>
      </c>
      <c r="B2" s="8"/>
      <c r="C2" s="9"/>
      <c r="D2" s="8"/>
      <c r="E2" s="9"/>
      <c r="F2" s="8"/>
      <c r="G2" s="9"/>
      <c r="H2" s="8"/>
      <c r="I2" s="9"/>
      <c r="J2" s="8"/>
      <c r="K2" s="18"/>
      <c r="L2" s="8"/>
      <c r="M2" s="9"/>
    </row>
    <row r="3" spans="1:13" x14ac:dyDescent="0.25">
      <c r="A3" s="18" t="s">
        <v>11</v>
      </c>
      <c r="B3" s="8"/>
      <c r="C3" s="9"/>
      <c r="D3" s="8"/>
      <c r="E3" s="9"/>
      <c r="F3" s="8"/>
      <c r="G3" s="9"/>
      <c r="H3" s="8"/>
      <c r="I3" s="9"/>
      <c r="J3" s="8"/>
      <c r="K3" s="18"/>
      <c r="L3" s="8"/>
      <c r="M3" s="9"/>
    </row>
    <row r="4" spans="1:13" x14ac:dyDescent="0.25">
      <c r="A4" s="18" t="s">
        <v>12</v>
      </c>
      <c r="B4" s="8"/>
      <c r="C4" s="9"/>
      <c r="D4" s="8"/>
      <c r="E4" s="9"/>
      <c r="F4" s="8"/>
      <c r="G4" s="9"/>
      <c r="H4" s="8"/>
      <c r="I4" s="9"/>
      <c r="J4" s="8"/>
      <c r="K4" s="18"/>
      <c r="L4" s="8"/>
      <c r="M4" s="9"/>
    </row>
    <row r="5" spans="1:13" x14ac:dyDescent="0.25">
      <c r="A5" s="18" t="s">
        <v>16</v>
      </c>
      <c r="B5" s="8"/>
      <c r="C5" s="9"/>
      <c r="D5" s="8"/>
      <c r="E5" s="9"/>
      <c r="F5" s="8"/>
      <c r="G5" s="9"/>
      <c r="H5" s="8"/>
      <c r="I5" s="9"/>
      <c r="J5" s="8"/>
      <c r="K5" s="18"/>
      <c r="L5" s="8"/>
      <c r="M5" s="9"/>
    </row>
    <row r="6" spans="1:13" x14ac:dyDescent="0.25">
      <c r="A6" s="18" t="s">
        <v>14</v>
      </c>
      <c r="B6" s="8"/>
      <c r="C6" s="9"/>
      <c r="D6" s="8"/>
      <c r="E6" s="9"/>
      <c r="F6" s="8"/>
      <c r="G6" s="9"/>
      <c r="H6" s="8"/>
      <c r="I6" s="9"/>
      <c r="J6" s="8"/>
      <c r="K6" s="18"/>
      <c r="L6" s="8"/>
      <c r="M6" s="9"/>
    </row>
    <row r="7" spans="1:13" x14ac:dyDescent="0.25">
      <c r="A7" s="18" t="s">
        <v>17</v>
      </c>
      <c r="B7" s="8"/>
      <c r="C7" s="9"/>
      <c r="D7" s="8"/>
      <c r="E7" s="9"/>
      <c r="F7" s="8"/>
      <c r="G7" s="9"/>
      <c r="H7" s="8"/>
      <c r="I7" s="9"/>
      <c r="J7" s="8"/>
      <c r="K7" s="18"/>
      <c r="L7" s="8"/>
      <c r="M7" s="9"/>
    </row>
    <row r="8" spans="1:13" x14ac:dyDescent="0.25">
      <c r="A8" s="18" t="s">
        <v>18</v>
      </c>
      <c r="B8" s="8"/>
      <c r="C8" s="9"/>
      <c r="D8" s="8"/>
      <c r="E8" s="9"/>
      <c r="F8" s="8"/>
      <c r="G8" s="9"/>
      <c r="H8" s="8"/>
      <c r="I8" s="9"/>
      <c r="J8" s="8"/>
      <c r="K8" s="18"/>
      <c r="L8" s="8"/>
      <c r="M8" s="9"/>
    </row>
    <row r="9" spans="1:13" x14ac:dyDescent="0.25">
      <c r="A9" s="18" t="s">
        <v>19</v>
      </c>
      <c r="B9" s="8"/>
      <c r="C9" s="9"/>
      <c r="D9" s="8"/>
      <c r="E9" s="9"/>
      <c r="F9" s="8"/>
      <c r="G9" s="9"/>
      <c r="H9" s="8"/>
      <c r="I9" s="9"/>
      <c r="J9" s="8"/>
      <c r="K9" s="18"/>
      <c r="L9" s="8"/>
      <c r="M9" s="9"/>
    </row>
    <row r="10" spans="1:13" ht="9.75" customHeight="1" x14ac:dyDescent="0.25">
      <c r="A10" s="9"/>
      <c r="B10" s="8"/>
      <c r="C10" s="9"/>
      <c r="D10" s="8"/>
      <c r="E10" s="9"/>
      <c r="F10" s="8"/>
      <c r="G10" s="9"/>
      <c r="H10" s="8"/>
      <c r="I10" s="9"/>
      <c r="J10" s="8"/>
      <c r="K10" s="9"/>
      <c r="L10" s="8"/>
      <c r="M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Tracking sheet</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Sall</dc:creator>
  <cp:lastModifiedBy>Belle Schneider</cp:lastModifiedBy>
  <dcterms:created xsi:type="dcterms:W3CDTF">2016-12-23T00:14:26Z</dcterms:created>
  <dcterms:modified xsi:type="dcterms:W3CDTF">2018-03-16T15:34:14Z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